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200" windowHeight="11595"/>
  </bookViews>
  <sheets>
    <sheet name="Subrecipient PARA" sheetId="3" r:id="rId1"/>
  </sheets>
  <calcPr calcId="14562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7" i="3" l="1"/>
  <c r="I13" i="3"/>
  <c r="I16" i="3"/>
  <c r="I17" i="3"/>
  <c r="I18" i="3"/>
  <c r="I22" i="3"/>
  <c r="I23" i="3"/>
  <c r="I24" i="3"/>
  <c r="I25" i="3"/>
  <c r="I28" i="3"/>
  <c r="I29" i="3"/>
  <c r="I30" i="3"/>
  <c r="I31" i="3"/>
  <c r="I32" i="3"/>
  <c r="I33" i="3"/>
  <c r="H6" i="3"/>
</calcChain>
</file>

<file path=xl/sharedStrings.xml><?xml version="1.0" encoding="utf-8"?>
<sst xmlns="http://schemas.openxmlformats.org/spreadsheetml/2006/main" count="96" uniqueCount="81">
  <si>
    <t>Points</t>
  </si>
  <si>
    <t>Name of Organization:</t>
  </si>
  <si>
    <t>Risk Assessment Date:</t>
  </si>
  <si>
    <t>Total Score:</t>
  </si>
  <si>
    <t>1. Suspension or Debarred</t>
  </si>
  <si>
    <t>Has your organization been debarred from receiving federal awards?</t>
  </si>
  <si>
    <t>2. Entity Risk
Select Yes or No for the entity, based on your knowledge of the following:</t>
  </si>
  <si>
    <t xml:space="preserve">a.  Has your organization received awards from the Department of Workforce Services (DWS) within the past three years?  </t>
  </si>
  <si>
    <t>If no, 35 points</t>
  </si>
  <si>
    <t>If no, 5 points</t>
  </si>
  <si>
    <t>i. If yes, did the entity have one or more audit findings regarding program non-compliance and/or significant internal control deficiencies.</t>
  </si>
  <si>
    <t>If yes, 10 points</t>
  </si>
  <si>
    <t>If yes, 5 points</t>
  </si>
  <si>
    <t>If yes, 3 points</t>
  </si>
  <si>
    <t>3. Finance and Systems
Select Yes of No for the Entity, based on your knowledge of the following:</t>
  </si>
  <si>
    <t xml:space="preserve">a.  Has your organization had new or substantially changed systems within the past two years? If yes, please describe the change.  </t>
  </si>
  <si>
    <t>b.  Does the entity have an accounting system that will allow it to completely and accurately track the receipt and disbursement of funds separately for each awards?</t>
  </si>
  <si>
    <t>If no, 10 points</t>
  </si>
  <si>
    <t>e.  Does the entity require staff to track time worked separately for each grant award, funding and/or program?</t>
  </si>
  <si>
    <t>i.  If yes, does the entity have a methodology in place that accounts for 100% of employees' time worked and leave used and accrued?</t>
  </si>
  <si>
    <t>If no, 3 points</t>
  </si>
  <si>
    <t>Printed Name:</t>
  </si>
  <si>
    <t>Electronic Signature:</t>
  </si>
  <si>
    <r>
      <rPr>
        <b/>
        <u/>
        <sz val="11"/>
        <color theme="1"/>
        <rFont val="Calibri"/>
        <family val="2"/>
        <scheme val="minor"/>
      </rPr>
      <t xml:space="preserve">Additional notes or considerations specific to the Organization:
</t>
    </r>
    <r>
      <rPr>
        <sz val="11"/>
        <color theme="1"/>
        <rFont val="Calibri"/>
        <family val="2"/>
        <scheme val="minor"/>
      </rPr>
      <t xml:space="preserve">
</t>
    </r>
  </si>
  <si>
    <t>DUNS Number:</t>
  </si>
  <si>
    <t>By signing, I certify under penalty of perjury that all information provided above is true and accurate to the best of my knowledge.  I understand that intentionally misrepresenting information provided above may result in termination of contracts and agreements with DWS.</t>
  </si>
  <si>
    <t>Corrections</t>
  </si>
  <si>
    <t>(Yes/No)</t>
  </si>
  <si>
    <t>Risk Assessment completed by (name and title):</t>
  </si>
  <si>
    <t>c.  Does your organization’s accounting system have the ability to produce detailed transaction reports?</t>
  </si>
  <si>
    <t>Reviewer:</t>
  </si>
  <si>
    <t>Review Date:</t>
  </si>
  <si>
    <t>DWS Risk Assessment Team Reviewer's Notes</t>
  </si>
  <si>
    <t>Risk Assessment:</t>
  </si>
  <si>
    <t>Justification</t>
  </si>
  <si>
    <t>Name</t>
  </si>
  <si>
    <t>Title</t>
  </si>
  <si>
    <t>Departure Date</t>
  </si>
  <si>
    <t>Category</t>
  </si>
  <si>
    <t>Other management personnel (non-program)</t>
  </si>
  <si>
    <t>Chief Executive Officer</t>
  </si>
  <si>
    <t>Chief Financial Officer</t>
  </si>
  <si>
    <t>Accounting personnel</t>
  </si>
  <si>
    <t>EIN:</t>
  </si>
  <si>
    <r>
      <t xml:space="preserve">b.  Has the organization received a </t>
    </r>
    <r>
      <rPr>
        <b/>
        <i/>
        <sz val="12"/>
        <color theme="1"/>
        <rFont val="Calibri"/>
        <family val="2"/>
        <scheme val="minor"/>
      </rPr>
      <t>"</t>
    </r>
    <r>
      <rPr>
        <b/>
        <i/>
        <u/>
        <sz val="12"/>
        <color theme="1"/>
        <rFont val="Calibri"/>
        <family val="2"/>
        <scheme val="minor"/>
      </rPr>
      <t>Federal Single Audit</t>
    </r>
    <r>
      <rPr>
        <b/>
        <i/>
        <sz val="12"/>
        <color theme="1"/>
        <rFont val="Calibri"/>
        <family val="2"/>
        <scheme val="minor"/>
      </rPr>
      <t>"</t>
    </r>
    <r>
      <rPr>
        <sz val="12"/>
        <color theme="1"/>
        <rFont val="Calibri"/>
        <family val="2"/>
        <scheme val="minor"/>
      </rPr>
      <t xml:space="preserve"> within the past three years?</t>
    </r>
  </si>
  <si>
    <t>d. In the past two years, has your organization had personnel who are responsible for significant management and oversight leave the entity?  If yes, please list the name(s), title(s), and date(s) of departure below:</t>
  </si>
  <si>
    <t>Score based on severity of finding(s), if any.</t>
  </si>
  <si>
    <t>Yes</t>
  </si>
  <si>
    <t>No</t>
  </si>
  <si>
    <t>Scoring</t>
  </si>
  <si>
    <t>[Contract Analyst]</t>
  </si>
  <si>
    <t>Submit Completed form to:</t>
  </si>
  <si>
    <t>[Contract Owner]</t>
  </si>
  <si>
    <r>
      <t xml:space="preserve">c.  Other than a Federal Single Audit, has your entity received an audit or review by any federal agency within the past three years? </t>
    </r>
    <r>
      <rPr>
        <sz val="12"/>
        <color rgb="FFFF0000"/>
        <rFont val="Calibri"/>
        <family val="2"/>
        <scheme val="minor"/>
      </rPr>
      <t xml:space="preserve"> </t>
    </r>
    <r>
      <rPr>
        <b/>
        <sz val="12"/>
        <color rgb="FFFF0000"/>
        <rFont val="Calibri"/>
        <family val="2"/>
        <scheme val="minor"/>
      </rPr>
      <t>If yes, please provide the report(s), including all findings and corrective actions.</t>
    </r>
  </si>
  <si>
    <t>DROP-DOWN DATA FOR COLUMN H</t>
  </si>
  <si>
    <t>For assistance with form, contact:</t>
  </si>
  <si>
    <t>Active exclusion at SAM.gov</t>
  </si>
  <si>
    <t>Auditor knowledge</t>
  </si>
  <si>
    <t>Verified in Contract db</t>
  </si>
  <si>
    <t>Verified in Webgrants</t>
  </si>
  <si>
    <t>Verified in 3-year audit log</t>
  </si>
  <si>
    <t>Verified in FAC</t>
  </si>
  <si>
    <t>NO Active exclusion at SAM.gov</t>
  </si>
  <si>
    <t>ON-HOLD, Pending Documentation</t>
  </si>
  <si>
    <t xml:space="preserve">Instructions:  To be completed by the organization's Chief Executive Officer or designee.  **This document must be submitted in the original Excel format.** 
</t>
  </si>
  <si>
    <t>This section will be hidden when sent to organizations for completion</t>
  </si>
  <si>
    <t>Question 1</t>
  </si>
  <si>
    <t>Question 2a</t>
  </si>
  <si>
    <t>Question 2b</t>
  </si>
  <si>
    <t>Question 2bi &amp; c</t>
  </si>
  <si>
    <t>DROP-DOWN DATA FOR COLUMNS E &amp; F</t>
  </si>
  <si>
    <t>If yes, 120 pts- Can't contract</t>
  </si>
  <si>
    <t>ON-HOLD - Missing DUNS # and SAM Reg.</t>
  </si>
  <si>
    <t>ON-HOLD - Missing SAM registration</t>
  </si>
  <si>
    <r>
      <rPr>
        <b/>
        <sz val="14"/>
        <color theme="1"/>
        <rFont val="Calibri"/>
        <family val="2"/>
        <scheme val="minor"/>
      </rPr>
      <t xml:space="preserve">Low = 0-15,  Medium = 16-30,  </t>
    </r>
    <r>
      <rPr>
        <b/>
        <sz val="14"/>
        <rFont val="Calibri"/>
        <family val="2"/>
        <scheme val="minor"/>
      </rPr>
      <t>High = 31-119,</t>
    </r>
    <r>
      <rPr>
        <b/>
        <sz val="14"/>
        <color rgb="FFFF0000"/>
        <rFont val="Calibri"/>
        <family val="2"/>
        <scheme val="minor"/>
      </rPr>
      <t xml:space="preserve"> Ineligible = 120</t>
    </r>
  </si>
  <si>
    <t>d.  Does your accounting system have controls in place which ensure the accuracy of receipts, disbursements and reports?</t>
  </si>
  <si>
    <t>ON-HOLD, Unresolved Finding(s)</t>
  </si>
  <si>
    <t>Finding(s) were acceptably resolved</t>
  </si>
  <si>
    <t>Finding(s) not related to DWS</t>
  </si>
  <si>
    <t>No Finding(s)</t>
  </si>
  <si>
    <r>
      <t xml:space="preserve">Department of Workforce Services
Subrecipient Pre-Award Risk Assessment
</t>
    </r>
    <r>
      <rPr>
        <b/>
        <sz val="11"/>
        <color theme="1"/>
        <rFont val="Calibri"/>
        <family val="2"/>
        <scheme val="minor"/>
      </rPr>
      <t>Revised:  10/29/2018</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</si>
</sst>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rgb="FFFF0000"/>
      <name val="Calibri"/>
      <family val="2"/>
      <scheme val="minor"/>
    </font>
    <font>
      <b/>
      <sz val="16"/>
      <color theme="1"/>
      <name val="Calibri"/>
      <family val="2"/>
      <scheme val="minor"/>
    </font>
    <font>
      <sz val="10"/>
      <color theme="1"/>
      <name val="Calibri"/>
      <family val="2"/>
      <scheme val="minor"/>
    </font>
    <font>
      <b/>
      <sz val="14"/>
      <color rgb="FFFF0000"/>
      <name val="Calibri"/>
      <family val="2"/>
      <scheme val="minor"/>
    </font>
    <font>
      <b/>
      <sz val="14"/>
      <color theme="1"/>
      <name val="Calibri"/>
      <family val="2"/>
      <scheme val="minor"/>
    </font>
    <font>
      <sz val="14"/>
      <color rgb="FFFF0000"/>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sz val="12"/>
      <color rgb="FFFF0000"/>
      <name val="Calibri"/>
      <family val="2"/>
      <scheme val="minor"/>
    </font>
    <font>
      <sz val="12"/>
      <color rgb="FF0070C0"/>
      <name val="Calibri"/>
      <family val="2"/>
      <scheme val="minor"/>
    </font>
    <font>
      <b/>
      <sz val="12"/>
      <color rgb="FFFF0000"/>
      <name val="Calibri"/>
      <family val="2"/>
      <scheme val="minor"/>
    </font>
    <font>
      <b/>
      <sz val="12"/>
      <name val="Calibri"/>
      <family val="2"/>
      <scheme val="minor"/>
    </font>
    <font>
      <b/>
      <u/>
      <sz val="11"/>
      <color theme="1"/>
      <name val="Calibri"/>
      <family val="2"/>
      <scheme val="minor"/>
    </font>
    <font>
      <u/>
      <sz val="11"/>
      <color theme="1"/>
      <name val="Calibri"/>
      <family val="2"/>
      <scheme val="minor"/>
    </font>
    <font>
      <b/>
      <i/>
      <u/>
      <sz val="12"/>
      <color theme="1"/>
      <name val="Calibri"/>
      <family val="2"/>
      <scheme val="minor"/>
    </font>
    <font>
      <b/>
      <i/>
      <sz val="12"/>
      <color theme="1"/>
      <name val="Calibri"/>
      <family val="2"/>
      <scheme val="minor"/>
    </font>
    <font>
      <sz val="11"/>
      <name val="Calibri"/>
      <family val="2"/>
      <scheme val="minor"/>
    </font>
    <font>
      <b/>
      <sz val="11"/>
      <color theme="1"/>
      <name val="Calibri"/>
      <family val="2"/>
      <scheme val="minor"/>
    </font>
    <font>
      <b/>
      <sz val="14"/>
      <color rgb="FF00B050"/>
      <name val="Calibri"/>
      <family val="2"/>
      <scheme val="minor"/>
    </font>
    <font>
      <b/>
      <sz val="14"/>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2"/>
        <bgColor indexed="64"/>
      </patternFill>
    </fill>
    <fill>
      <patternFill patternType="solid">
        <fgColor theme="0" tint="-0.499984740745262"/>
        <bgColor indexed="64"/>
      </patternFill>
    </fill>
    <fill>
      <patternFill patternType="solid">
        <fgColor rgb="FFFFC000"/>
        <bgColor indexed="64"/>
      </patternFill>
    </fill>
  </fills>
  <borders count="4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s>
  <cellStyleXfs count="1">
    <xf numFmtId="0" fontId="0" fillId="0" borderId="0"/>
  </cellStyleXfs>
  <cellXfs count="176">
    <xf numFmtId="0" fontId="0" fillId="0" borderId="0" xfId="0"/>
    <xf numFmtId="0" fontId="0" fillId="0" borderId="0" xfId="0" applyAlignment="1">
      <alignment vertical="top"/>
    </xf>
    <xf numFmtId="0" fontId="7" fillId="0" borderId="0" xfId="0" applyFont="1" applyAlignment="1">
      <alignment vertical="top"/>
    </xf>
    <xf numFmtId="0" fontId="13" fillId="0" borderId="3" xfId="0" applyFont="1" applyBorder="1" applyAlignment="1">
      <alignment horizontal="center" vertical="top" wrapText="1"/>
    </xf>
    <xf numFmtId="0" fontId="13" fillId="0" borderId="2" xfId="0" applyFont="1" applyBorder="1" applyAlignment="1">
      <alignment horizontal="center" vertical="top" wrapText="1"/>
    </xf>
    <xf numFmtId="0" fontId="8" fillId="0" borderId="0" xfId="0" applyFont="1" applyAlignment="1">
      <alignment vertical="top"/>
    </xf>
    <xf numFmtId="0" fontId="8" fillId="0" borderId="9" xfId="0" applyFont="1" applyFill="1" applyBorder="1" applyAlignment="1">
      <alignment horizontal="center" vertical="top"/>
    </xf>
    <xf numFmtId="0" fontId="8" fillId="0" borderId="0" xfId="0" applyFont="1" applyFill="1" applyAlignment="1">
      <alignment vertical="top"/>
    </xf>
    <xf numFmtId="0" fontId="8" fillId="0" borderId="9" xfId="0" applyFont="1" applyFill="1" applyBorder="1" applyAlignment="1">
      <alignment horizontal="center" vertical="top" wrapText="1"/>
    </xf>
    <xf numFmtId="0" fontId="8" fillId="0" borderId="0" xfId="0" applyFont="1" applyAlignment="1">
      <alignment vertical="top" wrapText="1"/>
    </xf>
    <xf numFmtId="0" fontId="8" fillId="0" borderId="0" xfId="0" applyFont="1" applyAlignment="1">
      <alignment horizontal="left" vertical="top"/>
    </xf>
    <xf numFmtId="0" fontId="3" fillId="0" borderId="0" xfId="0" applyFont="1" applyAlignment="1">
      <alignment vertical="top" wrapText="1"/>
    </xf>
    <xf numFmtId="0" fontId="0" fillId="0" borderId="0" xfId="0" applyBorder="1" applyAlignment="1">
      <alignment vertical="top"/>
    </xf>
    <xf numFmtId="0" fontId="1" fillId="0" borderId="0" xfId="0" applyFont="1" applyAlignment="1">
      <alignment vertical="top" wrapText="1"/>
    </xf>
    <xf numFmtId="0" fontId="0" fillId="0" borderId="0" xfId="0" applyAlignment="1">
      <alignment horizontal="center" vertical="top"/>
    </xf>
    <xf numFmtId="0" fontId="0" fillId="8" borderId="0" xfId="0" applyFill="1" applyBorder="1" applyAlignment="1">
      <alignment vertical="top"/>
    </xf>
    <xf numFmtId="0" fontId="8" fillId="0" borderId="6" xfId="0" applyFont="1" applyBorder="1" applyAlignment="1">
      <alignment horizontal="left" vertical="top" wrapText="1"/>
    </xf>
    <xf numFmtId="0" fontId="3" fillId="8" borderId="21" xfId="0" applyFont="1" applyFill="1" applyBorder="1" applyAlignment="1">
      <alignment vertical="top" wrapText="1"/>
    </xf>
    <xf numFmtId="0" fontId="3" fillId="8" borderId="0" xfId="0" applyFont="1" applyFill="1" applyBorder="1" applyAlignment="1">
      <alignment vertical="top" wrapText="1"/>
    </xf>
    <xf numFmtId="0" fontId="9" fillId="0" borderId="3" xfId="0" applyFont="1" applyFill="1" applyBorder="1" applyAlignment="1">
      <alignment horizontal="right" vertical="top" wrapText="1"/>
    </xf>
    <xf numFmtId="0" fontId="0" fillId="8" borderId="22" xfId="0" applyFill="1" applyBorder="1" applyAlignment="1">
      <alignment vertical="top"/>
    </xf>
    <xf numFmtId="0" fontId="0" fillId="8" borderId="13" xfId="0" applyFill="1" applyBorder="1" applyAlignment="1">
      <alignment vertical="top"/>
    </xf>
    <xf numFmtId="0" fontId="1" fillId="8" borderId="14" xfId="0" applyFont="1" applyFill="1" applyBorder="1" applyAlignment="1">
      <alignment vertical="top" wrapText="1"/>
    </xf>
    <xf numFmtId="0" fontId="0" fillId="0" borderId="0" xfId="0" applyAlignment="1">
      <alignment horizontal="center" vertical="top" wrapText="1"/>
    </xf>
    <xf numFmtId="0" fontId="0" fillId="4" borderId="26" xfId="0" applyFill="1" applyBorder="1" applyAlignment="1">
      <alignment horizontal="center" vertical="center"/>
    </xf>
    <xf numFmtId="0" fontId="0" fillId="8" borderId="0" xfId="0" applyFont="1" applyFill="1" applyAlignment="1">
      <alignment horizontal="center" vertical="center" wrapText="1"/>
    </xf>
    <xf numFmtId="0" fontId="0" fillId="8" borderId="0" xfId="0" applyFont="1" applyFill="1" applyAlignment="1">
      <alignment horizontal="center" vertical="top" wrapText="1"/>
    </xf>
    <xf numFmtId="0" fontId="9" fillId="0" borderId="1" xfId="0" applyFont="1" applyBorder="1" applyAlignment="1">
      <alignment horizontal="center" vertical="center"/>
    </xf>
    <xf numFmtId="0" fontId="0" fillId="4" borderId="15" xfId="0" applyFill="1" applyBorder="1" applyAlignment="1">
      <alignment horizontal="center" vertical="center"/>
    </xf>
    <xf numFmtId="0" fontId="0" fillId="4" borderId="15" xfId="0" applyFill="1" applyBorder="1" applyAlignment="1">
      <alignment horizontal="center" vertical="center" wrapText="1"/>
    </xf>
    <xf numFmtId="0" fontId="8" fillId="4" borderId="15" xfId="0" applyFont="1" applyFill="1" applyBorder="1" applyAlignment="1">
      <alignment horizontal="center" vertical="center" wrapText="1"/>
    </xf>
    <xf numFmtId="49" fontId="8" fillId="3" borderId="7" xfId="0" applyNumberFormat="1" applyFont="1" applyFill="1" applyBorder="1" applyAlignment="1" applyProtection="1">
      <alignment horizontal="left" vertical="top" wrapText="1"/>
      <protection locked="0"/>
    </xf>
    <xf numFmtId="49" fontId="8" fillId="3" borderId="9" xfId="0" applyNumberFormat="1" applyFont="1" applyFill="1" applyBorder="1" applyAlignment="1" applyProtection="1">
      <alignment horizontal="center" vertical="center"/>
      <protection locked="0"/>
    </xf>
    <xf numFmtId="49" fontId="12" fillId="0" borderId="9" xfId="0" applyNumberFormat="1" applyFont="1" applyFill="1" applyBorder="1" applyAlignment="1">
      <alignment horizontal="center" vertical="center" wrapText="1"/>
    </xf>
    <xf numFmtId="49" fontId="8" fillId="3" borderId="9" xfId="0" applyNumberFormat="1" applyFont="1" applyFill="1" applyBorder="1" applyAlignment="1" applyProtection="1">
      <alignment horizontal="center" vertical="center" wrapText="1"/>
      <protection locked="0"/>
    </xf>
    <xf numFmtId="49" fontId="12" fillId="0" borderId="9" xfId="0" applyNumberFormat="1" applyFont="1" applyFill="1" applyBorder="1" applyAlignment="1">
      <alignment horizontal="center" vertical="center"/>
    </xf>
    <xf numFmtId="49" fontId="10" fillId="0" borderId="16" xfId="0" applyNumberFormat="1" applyFont="1" applyFill="1" applyBorder="1" applyAlignment="1">
      <alignment vertical="top" wrapText="1"/>
    </xf>
    <xf numFmtId="49" fontId="10" fillId="0" borderId="16" xfId="0" applyNumberFormat="1" applyFont="1" applyBorder="1" applyAlignment="1">
      <alignment vertical="top" wrapText="1"/>
    </xf>
    <xf numFmtId="49" fontId="10" fillId="0" borderId="16" xfId="0" applyNumberFormat="1" applyFont="1" applyBorder="1" applyAlignment="1">
      <alignment horizontal="left" vertical="top" wrapText="1"/>
    </xf>
    <xf numFmtId="49" fontId="11" fillId="0" borderId="16" xfId="0" applyNumberFormat="1" applyFont="1" applyBorder="1" applyAlignment="1">
      <alignment vertical="top" wrapText="1"/>
    </xf>
    <xf numFmtId="0" fontId="8" fillId="0" borderId="6" xfId="0" applyFont="1" applyBorder="1" applyAlignment="1">
      <alignment horizontal="left" vertical="center" wrapText="1"/>
    </xf>
    <xf numFmtId="0" fontId="9" fillId="0" borderId="8" xfId="0" applyFont="1" applyFill="1" applyBorder="1" applyAlignment="1">
      <alignment horizontal="center" vertical="center"/>
    </xf>
    <xf numFmtId="0" fontId="8" fillId="0" borderId="7" xfId="0" applyFont="1" applyBorder="1" applyAlignment="1">
      <alignment horizontal="center" vertical="center" wrapText="1"/>
    </xf>
    <xf numFmtId="49" fontId="8" fillId="3" borderId="12" xfId="0" applyNumberFormat="1" applyFont="1" applyFill="1" applyBorder="1" applyAlignment="1" applyProtection="1">
      <alignment horizontal="center" vertical="center"/>
      <protection locked="0"/>
    </xf>
    <xf numFmtId="49" fontId="12" fillId="0" borderId="24" xfId="0" applyNumberFormat="1" applyFont="1" applyFill="1" applyBorder="1" applyAlignment="1">
      <alignment horizontal="center" vertical="center"/>
    </xf>
    <xf numFmtId="0" fontId="8" fillId="0" borderId="24" xfId="0" applyFont="1" applyFill="1" applyBorder="1" applyAlignment="1">
      <alignment horizontal="center" vertical="top"/>
    </xf>
    <xf numFmtId="49" fontId="10" fillId="0" borderId="35" xfId="0" applyNumberFormat="1" applyFont="1" applyBorder="1" applyAlignment="1">
      <alignment vertical="top" wrapText="1"/>
    </xf>
    <xf numFmtId="0" fontId="0" fillId="4" borderId="39" xfId="0" applyFill="1" applyBorder="1" applyAlignment="1">
      <alignment horizontal="center" vertical="center"/>
    </xf>
    <xf numFmtId="0" fontId="0" fillId="9" borderId="30" xfId="0" applyFill="1" applyBorder="1" applyAlignment="1">
      <alignment horizontal="center" vertical="center" wrapText="1"/>
    </xf>
    <xf numFmtId="0" fontId="0" fillId="9" borderId="7" xfId="0" applyFont="1" applyFill="1" applyBorder="1" applyAlignment="1">
      <alignment horizontal="center" vertical="center" wrapText="1"/>
    </xf>
    <xf numFmtId="0" fontId="0" fillId="9" borderId="38" xfId="0" applyFill="1" applyBorder="1" applyAlignment="1">
      <alignment horizontal="center" vertical="center" wrapText="1"/>
    </xf>
    <xf numFmtId="0" fontId="5" fillId="9" borderId="15" xfId="0" applyFont="1" applyFill="1" applyBorder="1" applyAlignment="1">
      <alignment horizontal="center" vertical="center"/>
    </xf>
    <xf numFmtId="0" fontId="18" fillId="9" borderId="15" xfId="0" applyFont="1" applyFill="1" applyBorder="1" applyAlignment="1">
      <alignment horizontal="center" vertical="center"/>
    </xf>
    <xf numFmtId="0" fontId="18" fillId="9" borderId="33" xfId="0" applyFont="1" applyFill="1" applyBorder="1" applyAlignment="1">
      <alignment horizontal="center" vertical="center"/>
    </xf>
    <xf numFmtId="0" fontId="5" fillId="0" borderId="32" xfId="0" applyFont="1" applyBorder="1" applyAlignment="1">
      <alignment horizontal="center" vertical="center"/>
    </xf>
    <xf numFmtId="0" fontId="4" fillId="4" borderId="25" xfId="0" applyFont="1" applyFill="1" applyBorder="1" applyAlignment="1">
      <alignment horizontal="center" vertical="center"/>
    </xf>
    <xf numFmtId="0" fontId="19" fillId="9" borderId="7" xfId="0" applyFont="1" applyFill="1" applyBorder="1" applyAlignment="1">
      <alignment horizontal="center" vertical="center" wrapText="1"/>
    </xf>
    <xf numFmtId="0" fontId="9" fillId="0" borderId="9" xfId="0" applyFont="1" applyFill="1" applyBorder="1" applyAlignment="1">
      <alignment horizontal="center" vertical="center"/>
    </xf>
    <xf numFmtId="0" fontId="12" fillId="5" borderId="15" xfId="0" applyFont="1" applyFill="1" applyBorder="1" applyAlignment="1">
      <alignment horizontal="center" vertical="top" wrapText="1"/>
    </xf>
    <xf numFmtId="0" fontId="12" fillId="5" borderId="16" xfId="0" applyFont="1" applyFill="1" applyBorder="1" applyAlignment="1">
      <alignment horizontal="center" vertical="top" wrapText="1"/>
    </xf>
    <xf numFmtId="0" fontId="12" fillId="5" borderId="9" xfId="0" applyFont="1" applyFill="1" applyBorder="1" applyAlignment="1">
      <alignment horizontal="center" vertical="top" wrapText="1"/>
    </xf>
    <xf numFmtId="0" fontId="8" fillId="5" borderId="15" xfId="0" applyFont="1" applyFill="1" applyBorder="1" applyAlignment="1">
      <alignment horizontal="center" vertical="top"/>
    </xf>
    <xf numFmtId="0" fontId="8" fillId="5" borderId="16" xfId="0" applyFont="1" applyFill="1" applyBorder="1" applyAlignment="1">
      <alignment horizontal="center" vertical="top"/>
    </xf>
    <xf numFmtId="0" fontId="8" fillId="5" borderId="9" xfId="0" applyFont="1" applyFill="1" applyBorder="1" applyAlignment="1">
      <alignment horizontal="center" vertical="top"/>
    </xf>
    <xf numFmtId="0" fontId="0" fillId="8" borderId="41" xfId="0" applyFill="1" applyBorder="1" applyAlignment="1">
      <alignment horizontal="center" vertical="top"/>
    </xf>
    <xf numFmtId="0" fontId="0" fillId="8" borderId="35" xfId="0" applyFill="1" applyBorder="1" applyAlignment="1">
      <alignment horizontal="center" vertical="top"/>
    </xf>
    <xf numFmtId="0" fontId="0" fillId="8" borderId="21" xfId="0" applyFill="1" applyBorder="1" applyAlignment="1">
      <alignment horizontal="center" vertical="top"/>
    </xf>
    <xf numFmtId="0" fontId="0" fillId="8" borderId="0" xfId="0" applyFill="1" applyBorder="1" applyAlignment="1">
      <alignment horizontal="center" vertical="top"/>
    </xf>
    <xf numFmtId="0" fontId="0" fillId="8" borderId="23" xfId="0" applyFill="1" applyBorder="1" applyAlignment="1">
      <alignment horizontal="center" vertical="top"/>
    </xf>
    <xf numFmtId="0" fontId="0" fillId="8" borderId="13" xfId="0" applyFill="1" applyBorder="1" applyAlignment="1">
      <alignment horizontal="center" vertical="top"/>
    </xf>
    <xf numFmtId="0" fontId="8" fillId="5" borderId="17" xfId="0" applyFont="1" applyFill="1" applyBorder="1" applyAlignment="1">
      <alignment horizontal="center" vertical="top"/>
    </xf>
    <xf numFmtId="0" fontId="12" fillId="5" borderId="17" xfId="0" applyFont="1" applyFill="1" applyBorder="1" applyAlignment="1">
      <alignment horizontal="center" vertical="top" wrapText="1"/>
    </xf>
    <xf numFmtId="0" fontId="8" fillId="8" borderId="15" xfId="0" applyFont="1" applyFill="1" applyBorder="1" applyAlignment="1">
      <alignment horizontal="center" vertical="top"/>
    </xf>
    <xf numFmtId="0" fontId="8" fillId="8" borderId="16" xfId="0" applyFont="1" applyFill="1" applyBorder="1" applyAlignment="1">
      <alignment horizontal="center" vertical="top"/>
    </xf>
    <xf numFmtId="0" fontId="8" fillId="8" borderId="17" xfId="0" applyFont="1" applyFill="1" applyBorder="1" applyAlignment="1">
      <alignment horizontal="center" vertical="top"/>
    </xf>
    <xf numFmtId="0" fontId="12" fillId="8" borderId="15" xfId="0" applyFont="1" applyFill="1" applyBorder="1" applyAlignment="1">
      <alignment horizontal="center" vertical="top" wrapText="1"/>
    </xf>
    <xf numFmtId="0" fontId="12" fillId="8" borderId="16" xfId="0" applyFont="1" applyFill="1" applyBorder="1" applyAlignment="1">
      <alignment horizontal="center" vertical="top" wrapText="1"/>
    </xf>
    <xf numFmtId="0" fontId="12" fillId="8" borderId="17" xfId="0" applyFont="1" applyFill="1" applyBorder="1" applyAlignment="1">
      <alignment horizontal="center" vertical="top" wrapText="1"/>
    </xf>
    <xf numFmtId="0" fontId="8" fillId="8" borderId="15" xfId="0" applyFont="1" applyFill="1" applyBorder="1" applyAlignment="1">
      <alignment horizontal="center" vertical="top" wrapText="1"/>
    </xf>
    <xf numFmtId="0" fontId="8" fillId="8" borderId="16" xfId="0" applyFont="1" applyFill="1" applyBorder="1" applyAlignment="1">
      <alignment horizontal="center" vertical="top" wrapText="1"/>
    </xf>
    <xf numFmtId="0" fontId="8" fillId="8" borderId="17" xfId="0" applyFont="1" applyFill="1" applyBorder="1" applyAlignment="1">
      <alignment horizontal="center" vertical="top" wrapText="1"/>
    </xf>
    <xf numFmtId="49" fontId="7" fillId="3" borderId="4" xfId="0" applyNumberFormat="1" applyFont="1" applyFill="1" applyBorder="1" applyAlignment="1" applyProtection="1">
      <alignment horizontal="center" vertical="top"/>
      <protection locked="0"/>
    </xf>
    <xf numFmtId="49" fontId="7" fillId="3" borderId="5" xfId="0" applyNumberFormat="1" applyFont="1" applyFill="1" applyBorder="1" applyAlignment="1" applyProtection="1">
      <alignment horizontal="center" vertical="top"/>
      <protection locked="0"/>
    </xf>
    <xf numFmtId="0" fontId="5" fillId="0" borderId="17" xfId="0" applyFont="1" applyFill="1" applyBorder="1" applyAlignment="1">
      <alignment horizontal="right" vertical="center" wrapText="1"/>
    </xf>
    <xf numFmtId="0" fontId="5" fillId="0" borderId="7" xfId="0" applyFont="1" applyFill="1" applyBorder="1" applyAlignment="1">
      <alignment horizontal="right" vertical="center" wrapText="1"/>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4" fillId="0" borderId="30" xfId="0" applyFont="1" applyFill="1" applyBorder="1" applyAlignment="1" applyProtection="1">
      <alignment horizontal="center" vertical="top" wrapText="1"/>
    </xf>
    <xf numFmtId="0" fontId="4" fillId="0" borderId="36" xfId="0" applyFont="1" applyFill="1" applyBorder="1" applyAlignment="1" applyProtection="1">
      <alignment horizontal="center" vertical="top" wrapText="1"/>
    </xf>
    <xf numFmtId="0" fontId="4" fillId="0" borderId="37" xfId="0" applyFont="1" applyFill="1" applyBorder="1" applyAlignment="1" applyProtection="1">
      <alignment horizontal="center" vertical="top" wrapText="1"/>
    </xf>
    <xf numFmtId="49" fontId="7" fillId="3" borderId="28" xfId="0" applyNumberFormat="1" applyFont="1" applyFill="1" applyBorder="1" applyAlignment="1" applyProtection="1">
      <alignment horizontal="center" vertical="top"/>
      <protection locked="0"/>
    </xf>
    <xf numFmtId="49" fontId="7" fillId="3" borderId="34" xfId="0" applyNumberFormat="1" applyFont="1" applyFill="1" applyBorder="1" applyAlignment="1" applyProtection="1">
      <alignment horizontal="center" vertical="top"/>
      <protection locked="0"/>
    </xf>
    <xf numFmtId="0" fontId="5" fillId="0" borderId="31" xfId="0" applyFont="1" applyFill="1" applyBorder="1" applyAlignment="1">
      <alignment horizontal="right" vertical="center" wrapText="1"/>
    </xf>
    <xf numFmtId="0" fontId="5" fillId="0" borderId="28" xfId="0" applyFont="1" applyFill="1" applyBorder="1" applyAlignment="1">
      <alignment horizontal="right" vertical="center" wrapText="1"/>
    </xf>
    <xf numFmtId="0" fontId="4" fillId="0" borderId="6" xfId="0" applyFont="1" applyFill="1" applyBorder="1" applyAlignment="1" applyProtection="1">
      <alignment horizontal="right" vertical="top" wrapText="1"/>
    </xf>
    <xf numFmtId="0" fontId="4" fillId="0" borderId="7" xfId="0" applyFont="1" applyFill="1" applyBorder="1" applyAlignment="1" applyProtection="1">
      <alignment horizontal="right" vertical="top" wrapText="1"/>
    </xf>
    <xf numFmtId="0" fontId="20" fillId="0" borderId="7" xfId="0" applyFont="1" applyFill="1" applyBorder="1" applyAlignment="1" applyProtection="1">
      <alignment horizontal="center" vertical="top"/>
      <protection locked="0"/>
    </xf>
    <xf numFmtId="0" fontId="20" fillId="0" borderId="8" xfId="0" applyFont="1" applyFill="1" applyBorder="1" applyAlignment="1" applyProtection="1">
      <alignment horizontal="center" vertical="top"/>
      <protection locked="0"/>
    </xf>
    <xf numFmtId="0" fontId="4" fillId="0" borderId="10" xfId="0" applyFont="1" applyFill="1" applyBorder="1" applyAlignment="1" applyProtection="1">
      <alignment horizontal="right" vertical="top" wrapText="1"/>
    </xf>
    <xf numFmtId="0" fontId="4" fillId="0" borderId="11" xfId="0" applyFont="1" applyFill="1" applyBorder="1" applyAlignment="1" applyProtection="1">
      <alignment horizontal="right" vertical="top" wrapText="1"/>
    </xf>
    <xf numFmtId="0" fontId="20" fillId="0" borderId="11" xfId="0" applyFont="1" applyFill="1" applyBorder="1" applyAlignment="1" applyProtection="1">
      <alignment horizontal="center" vertical="top"/>
      <protection locked="0"/>
    </xf>
    <xf numFmtId="0" fontId="20" fillId="0" borderId="12" xfId="0" applyFont="1" applyFill="1" applyBorder="1" applyAlignment="1" applyProtection="1">
      <alignment horizontal="center" vertical="top"/>
      <protection locked="0"/>
    </xf>
    <xf numFmtId="0" fontId="4" fillId="8" borderId="18" xfId="0" applyFont="1" applyFill="1" applyBorder="1" applyAlignment="1" applyProtection="1">
      <alignment horizontal="center" vertical="top" wrapText="1"/>
    </xf>
    <xf numFmtId="0" fontId="4" fillId="8" borderId="19" xfId="0" applyFont="1" applyFill="1" applyBorder="1" applyAlignment="1" applyProtection="1">
      <alignment horizontal="center" vertical="top" wrapText="1"/>
    </xf>
    <xf numFmtId="0" fontId="4" fillId="8" borderId="20" xfId="0" applyFont="1" applyFill="1" applyBorder="1" applyAlignment="1" applyProtection="1">
      <alignment horizontal="center" vertical="top" wrapText="1"/>
    </xf>
    <xf numFmtId="14" fontId="7" fillId="3" borderId="1" xfId="0" applyNumberFormat="1" applyFont="1" applyFill="1" applyBorder="1" applyAlignment="1" applyProtection="1">
      <alignment horizontal="center" vertical="top"/>
      <protection locked="0"/>
    </xf>
    <xf numFmtId="14" fontId="7" fillId="3" borderId="3" xfId="0" applyNumberFormat="1" applyFont="1" applyFill="1" applyBorder="1" applyAlignment="1" applyProtection="1">
      <alignment horizontal="center" vertical="top"/>
      <protection locked="0"/>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xf numFmtId="49" fontId="7" fillId="3" borderId="1" xfId="0" applyNumberFormat="1" applyFont="1" applyFill="1" applyBorder="1" applyAlignment="1" applyProtection="1">
      <alignment horizontal="center" vertical="top"/>
      <protection locked="0"/>
    </xf>
    <xf numFmtId="49" fontId="7" fillId="3" borderId="3" xfId="0" applyNumberFormat="1" applyFont="1" applyFill="1" applyBorder="1" applyAlignment="1" applyProtection="1">
      <alignment horizontal="center" vertical="top"/>
      <protection locked="0"/>
    </xf>
    <xf numFmtId="0" fontId="9" fillId="8" borderId="1" xfId="0" applyFont="1" applyFill="1" applyBorder="1" applyAlignment="1">
      <alignment horizontal="center" vertical="top" wrapText="1"/>
    </xf>
    <xf numFmtId="0" fontId="9" fillId="8" borderId="2" xfId="0" applyFont="1" applyFill="1" applyBorder="1" applyAlignment="1">
      <alignment horizontal="center" vertical="top" wrapText="1"/>
    </xf>
    <xf numFmtId="0" fontId="9" fillId="8" borderId="3" xfId="0" applyFont="1" applyFill="1" applyBorder="1" applyAlignment="1">
      <alignment horizontal="center" vertical="top" wrapText="1"/>
    </xf>
    <xf numFmtId="49" fontId="7" fillId="3" borderId="25" xfId="0" applyNumberFormat="1" applyFont="1" applyFill="1" applyBorder="1" applyAlignment="1" applyProtection="1">
      <alignment horizontal="center" vertical="top"/>
      <protection locked="0"/>
    </xf>
    <xf numFmtId="49" fontId="7" fillId="3" borderId="16" xfId="0" applyNumberFormat="1" applyFont="1" applyFill="1" applyBorder="1" applyAlignment="1" applyProtection="1">
      <alignment horizontal="center" vertical="top"/>
      <protection locked="0"/>
    </xf>
    <xf numFmtId="49" fontId="7" fillId="3" borderId="9" xfId="0" applyNumberFormat="1" applyFont="1" applyFill="1" applyBorder="1" applyAlignment="1" applyProtection="1">
      <alignment horizontal="center" vertical="top"/>
      <protection locked="0"/>
    </xf>
    <xf numFmtId="49" fontId="7" fillId="3" borderId="7" xfId="0" applyNumberFormat="1" applyFont="1" applyFill="1" applyBorder="1" applyAlignment="1" applyProtection="1">
      <alignment horizontal="center" vertical="top"/>
      <protection locked="0"/>
    </xf>
    <xf numFmtId="49" fontId="7" fillId="3" borderId="8" xfId="0" applyNumberFormat="1" applyFont="1" applyFill="1" applyBorder="1" applyAlignment="1" applyProtection="1">
      <alignment horizontal="center" vertical="top"/>
      <protection locked="0"/>
    </xf>
    <xf numFmtId="14" fontId="7" fillId="3" borderId="7" xfId="0" applyNumberFormat="1" applyFont="1" applyFill="1" applyBorder="1" applyAlignment="1" applyProtection="1">
      <alignment horizontal="center" vertical="top"/>
      <protection locked="0"/>
    </xf>
    <xf numFmtId="14" fontId="7" fillId="3" borderId="8" xfId="0" applyNumberFormat="1" applyFont="1" applyFill="1" applyBorder="1" applyAlignment="1" applyProtection="1">
      <alignment horizontal="center" vertical="top"/>
      <protection locked="0"/>
    </xf>
    <xf numFmtId="0" fontId="8" fillId="5" borderId="15" xfId="0" applyFont="1" applyFill="1" applyBorder="1" applyAlignment="1">
      <alignment horizontal="center" vertical="top" wrapText="1"/>
    </xf>
    <xf numFmtId="0" fontId="8" fillId="5" borderId="16" xfId="0" applyFont="1" applyFill="1" applyBorder="1" applyAlignment="1">
      <alignment horizontal="center" vertical="top" wrapText="1"/>
    </xf>
    <xf numFmtId="0" fontId="8" fillId="5" borderId="9" xfId="0" applyFont="1" applyFill="1" applyBorder="1" applyAlignment="1">
      <alignment horizontal="center" vertical="top" wrapText="1"/>
    </xf>
    <xf numFmtId="0" fontId="5" fillId="0" borderId="27" xfId="0" applyFont="1" applyBorder="1" applyAlignment="1">
      <alignment horizontal="center" vertical="top"/>
    </xf>
    <xf numFmtId="0" fontId="7" fillId="0" borderId="27" xfId="0" applyFont="1" applyBorder="1" applyAlignment="1">
      <alignment horizontal="center" vertical="top"/>
    </xf>
    <xf numFmtId="0" fontId="6" fillId="8" borderId="1" xfId="0" applyFont="1" applyFill="1" applyBorder="1" applyAlignment="1">
      <alignment horizontal="center" vertical="top" wrapText="1"/>
    </xf>
    <xf numFmtId="0" fontId="6" fillId="8" borderId="2" xfId="0" applyFont="1" applyFill="1" applyBorder="1" applyAlignment="1">
      <alignment horizontal="center" vertical="top" wrapText="1"/>
    </xf>
    <xf numFmtId="0" fontId="6" fillId="8" borderId="40" xfId="0" applyFont="1" applyFill="1" applyBorder="1" applyAlignment="1">
      <alignment horizontal="center" vertical="top" wrapText="1"/>
    </xf>
    <xf numFmtId="0" fontId="6" fillId="8" borderId="30" xfId="0" applyFont="1" applyFill="1" applyBorder="1" applyAlignment="1">
      <alignment horizontal="center" vertical="top" wrapText="1"/>
    </xf>
    <xf numFmtId="0" fontId="6" fillId="8" borderId="36" xfId="0" applyFont="1" applyFill="1" applyBorder="1" applyAlignment="1">
      <alignment horizontal="center" vertical="top" wrapText="1"/>
    </xf>
    <xf numFmtId="0" fontId="6" fillId="8" borderId="31" xfId="0" applyFont="1" applyFill="1" applyBorder="1" applyAlignment="1">
      <alignment horizontal="center" vertical="top" wrapText="1"/>
    </xf>
    <xf numFmtId="0" fontId="8" fillId="0" borderId="15" xfId="0" applyFont="1" applyBorder="1" applyAlignment="1">
      <alignment horizontal="left" vertical="top" wrapText="1" indent="2"/>
    </xf>
    <xf numFmtId="0" fontId="8" fillId="0" borderId="16" xfId="0" applyFont="1" applyBorder="1" applyAlignment="1">
      <alignment horizontal="left" vertical="top" wrapText="1" indent="2"/>
    </xf>
    <xf numFmtId="0" fontId="8" fillId="0" borderId="17" xfId="0" applyFont="1" applyBorder="1" applyAlignment="1">
      <alignment horizontal="left" vertical="top" wrapText="1" indent="2"/>
    </xf>
    <xf numFmtId="0" fontId="8" fillId="0" borderId="15" xfId="0" applyFont="1" applyFill="1" applyBorder="1" applyAlignment="1">
      <alignment horizontal="left" vertical="top" wrapText="1"/>
    </xf>
    <xf numFmtId="0" fontId="8" fillId="0" borderId="16" xfId="0" applyFont="1" applyFill="1" applyBorder="1" applyAlignment="1">
      <alignment horizontal="left" vertical="top" wrapText="1"/>
    </xf>
    <xf numFmtId="0" fontId="8" fillId="0" borderId="17" xfId="0" applyFont="1" applyFill="1" applyBorder="1" applyAlignment="1">
      <alignment horizontal="left" vertical="top" wrapText="1"/>
    </xf>
    <xf numFmtId="0" fontId="8" fillId="0" borderId="15" xfId="0" applyFont="1" applyBorder="1" applyAlignment="1">
      <alignment horizontal="left" vertical="top" wrapText="1"/>
    </xf>
    <xf numFmtId="0" fontId="8" fillId="0" borderId="16" xfId="0" applyFont="1" applyBorder="1" applyAlignment="1">
      <alignment horizontal="left" vertical="top" wrapText="1"/>
    </xf>
    <xf numFmtId="0" fontId="8" fillId="0" borderId="17" xfId="0" applyFont="1" applyBorder="1" applyAlignment="1">
      <alignment horizontal="left" vertical="top" wrapText="1"/>
    </xf>
    <xf numFmtId="0" fontId="9" fillId="0" borderId="15" xfId="0" applyFont="1" applyFill="1" applyBorder="1" applyAlignment="1">
      <alignment horizontal="left" vertical="top" wrapText="1"/>
    </xf>
    <xf numFmtId="0" fontId="9" fillId="0" borderId="16" xfId="0" applyFont="1" applyFill="1" applyBorder="1" applyAlignment="1">
      <alignment horizontal="left" vertical="top" wrapText="1"/>
    </xf>
    <xf numFmtId="0" fontId="9" fillId="0" borderId="17" xfId="0" applyFont="1" applyFill="1" applyBorder="1" applyAlignment="1">
      <alignment horizontal="left" vertical="top" wrapText="1"/>
    </xf>
    <xf numFmtId="0" fontId="8" fillId="0" borderId="10" xfId="0" applyFont="1" applyBorder="1" applyAlignment="1">
      <alignment horizontal="left" vertical="top" wrapText="1" indent="2"/>
    </xf>
    <xf numFmtId="0" fontId="8" fillId="0" borderId="29" xfId="0" applyFont="1" applyBorder="1" applyAlignment="1">
      <alignment horizontal="left" vertical="top" wrapText="1" indent="2"/>
    </xf>
    <xf numFmtId="0" fontId="8" fillId="0" borderId="11" xfId="0" applyFont="1" applyBorder="1" applyAlignment="1">
      <alignment horizontal="left" vertical="top" wrapText="1" indent="2"/>
    </xf>
    <xf numFmtId="0" fontId="12" fillId="6" borderId="1" xfId="0" applyFont="1" applyFill="1" applyBorder="1" applyAlignment="1">
      <alignment horizontal="left" vertical="top" wrapText="1"/>
    </xf>
    <xf numFmtId="0" fontId="12" fillId="6" borderId="2" xfId="0" applyFont="1" applyFill="1" applyBorder="1" applyAlignment="1">
      <alignment horizontal="left" vertical="top" wrapText="1"/>
    </xf>
    <xf numFmtId="0" fontId="12" fillId="6" borderId="3" xfId="0" applyFont="1" applyFill="1" applyBorder="1" applyAlignment="1">
      <alignment horizontal="left" vertical="top" wrapText="1"/>
    </xf>
    <xf numFmtId="49" fontId="7" fillId="7" borderId="1" xfId="0" applyNumberFormat="1" applyFont="1" applyFill="1" applyBorder="1" applyAlignment="1" applyProtection="1">
      <alignment horizontal="center" vertical="top" wrapText="1"/>
      <protection locked="0"/>
    </xf>
    <xf numFmtId="49" fontId="7" fillId="7" borderId="2" xfId="0" applyNumberFormat="1" applyFont="1" applyFill="1" applyBorder="1" applyAlignment="1" applyProtection="1">
      <alignment horizontal="center" vertical="top" wrapText="1"/>
      <protection locked="0"/>
    </xf>
    <xf numFmtId="49" fontId="7" fillId="7" borderId="3" xfId="0" applyNumberFormat="1" applyFont="1" applyFill="1" applyBorder="1" applyAlignment="1" applyProtection="1">
      <alignment horizontal="center" vertical="top" wrapText="1"/>
      <protection locked="0"/>
    </xf>
    <xf numFmtId="49" fontId="8" fillId="0" borderId="21" xfId="0" applyNumberFormat="1" applyFont="1" applyBorder="1" applyAlignment="1" applyProtection="1">
      <alignment horizontal="center" vertical="top" wrapText="1"/>
      <protection locked="0"/>
    </xf>
    <xf numFmtId="49" fontId="8" fillId="0" borderId="0" xfId="0" applyNumberFormat="1" applyFont="1" applyBorder="1" applyAlignment="1" applyProtection="1">
      <alignment horizontal="center" vertical="top" wrapText="1"/>
      <protection locked="0"/>
    </xf>
    <xf numFmtId="49" fontId="8" fillId="0" borderId="22" xfId="0" applyNumberFormat="1" applyFont="1" applyBorder="1" applyAlignment="1" applyProtection="1">
      <alignment horizontal="center" vertical="top" wrapText="1"/>
      <protection locked="0"/>
    </xf>
    <xf numFmtId="49" fontId="0" fillId="0" borderId="0" xfId="0" applyNumberFormat="1" applyBorder="1" applyAlignment="1" applyProtection="1">
      <alignment horizontal="center" vertical="top" wrapText="1"/>
      <protection locked="0"/>
    </xf>
    <xf numFmtId="49" fontId="0" fillId="0" borderId="22" xfId="0" applyNumberFormat="1" applyBorder="1" applyAlignment="1" applyProtection="1">
      <alignment horizontal="center" vertical="top" wrapText="1"/>
      <protection locked="0"/>
    </xf>
    <xf numFmtId="0" fontId="0" fillId="0" borderId="18" xfId="0" applyBorder="1" applyAlignment="1" applyProtection="1">
      <alignment horizontal="left" vertical="top" wrapText="1"/>
    </xf>
    <xf numFmtId="0" fontId="0" fillId="0" borderId="19" xfId="0" applyBorder="1" applyAlignment="1" applyProtection="1">
      <alignment horizontal="left" vertical="top" wrapText="1"/>
    </xf>
    <xf numFmtId="0" fontId="0" fillId="0" borderId="20" xfId="0" applyBorder="1" applyAlignment="1" applyProtection="1">
      <alignment horizontal="left" vertical="top" wrapText="1"/>
    </xf>
    <xf numFmtId="0" fontId="15" fillId="0" borderId="19" xfId="0" applyFont="1" applyBorder="1" applyAlignment="1" applyProtection="1">
      <alignment horizontal="left" vertical="top" wrapText="1"/>
    </xf>
    <xf numFmtId="0" fontId="15" fillId="0" borderId="20" xfId="0" applyFont="1" applyBorder="1" applyAlignment="1" applyProtection="1">
      <alignment horizontal="left" vertical="top" wrapText="1"/>
    </xf>
    <xf numFmtId="49" fontId="8" fillId="0" borderId="23" xfId="0" applyNumberFormat="1" applyFont="1" applyBorder="1" applyAlignment="1" applyProtection="1">
      <alignment horizontal="center" vertical="top" wrapText="1"/>
      <protection locked="0"/>
    </xf>
    <xf numFmtId="49" fontId="8" fillId="0" borderId="13" xfId="0" applyNumberFormat="1" applyFont="1" applyBorder="1" applyAlignment="1" applyProtection="1">
      <alignment horizontal="center" vertical="top" wrapText="1"/>
      <protection locked="0"/>
    </xf>
    <xf numFmtId="49" fontId="8" fillId="0" borderId="14" xfId="0" applyNumberFormat="1" applyFont="1" applyBorder="1" applyAlignment="1" applyProtection="1">
      <alignment horizontal="center" vertical="top" wrapText="1"/>
      <protection locked="0"/>
    </xf>
    <xf numFmtId="49" fontId="0" fillId="0" borderId="13" xfId="0" applyNumberFormat="1" applyBorder="1" applyAlignment="1" applyProtection="1">
      <alignment horizontal="center" vertical="top" wrapText="1"/>
      <protection locked="0"/>
    </xf>
    <xf numFmtId="49" fontId="0" fillId="0" borderId="14" xfId="0" applyNumberFormat="1" applyBorder="1" applyAlignment="1" applyProtection="1">
      <alignment horizontal="center" vertical="top" wrapText="1"/>
      <protection locked="0"/>
    </xf>
    <xf numFmtId="0" fontId="5" fillId="0" borderId="30" xfId="0" applyFont="1" applyFill="1" applyBorder="1" applyAlignment="1">
      <alignment horizontal="right" vertical="top" wrapText="1"/>
    </xf>
    <xf numFmtId="0" fontId="5" fillId="0" borderId="31" xfId="0" applyFont="1" applyFill="1" applyBorder="1" applyAlignment="1">
      <alignment horizontal="right" vertical="top" wrapText="1"/>
    </xf>
    <xf numFmtId="0" fontId="5" fillId="0" borderId="15" xfId="0" applyFont="1" applyFill="1" applyBorder="1" applyAlignment="1">
      <alignment horizontal="right" vertical="top" wrapText="1"/>
    </xf>
    <xf numFmtId="0" fontId="5" fillId="0" borderId="17" xfId="0" applyFont="1" applyFill="1" applyBorder="1" applyAlignment="1">
      <alignment horizontal="right" vertical="top" wrapText="1"/>
    </xf>
    <xf numFmtId="0" fontId="13" fillId="0" borderId="1" xfId="0" applyFont="1" applyFill="1" applyBorder="1" applyAlignment="1">
      <alignment horizontal="right" vertical="top" wrapText="1"/>
    </xf>
    <xf numFmtId="0" fontId="13" fillId="0" borderId="3" xfId="0" applyFont="1"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2"/>
  <sheetViews>
    <sheetView tabSelected="1" zoomScale="85" zoomScaleNormal="85" workbookViewId="0">
      <selection activeCell="C3" sqref="C3:E3"/>
    </sheetView>
  </sheetViews>
  <sheetFormatPr defaultColWidth="9.140625" defaultRowHeight="15" x14ac:dyDescent="0.25"/>
  <cols>
    <col min="1" max="1" width="16.140625" style="11" customWidth="1"/>
    <col min="2" max="2" width="26.5703125" style="11" customWidth="1"/>
    <col min="3" max="3" width="21.140625" style="1" customWidth="1"/>
    <col min="4" max="4" width="17.42578125" style="1" customWidth="1"/>
    <col min="5" max="5" width="12.28515625" style="12" customWidth="1"/>
    <col min="6" max="6" width="16.140625" style="12" hidden="1" customWidth="1"/>
    <col min="7" max="7" width="37.85546875" style="12" hidden="1" customWidth="1"/>
    <col min="8" max="8" width="25.28515625" style="13" hidden="1" customWidth="1"/>
    <col min="9" max="9" width="19.42578125" style="14" hidden="1" customWidth="1"/>
    <col min="10" max="10" width="40.85546875" style="23" hidden="1" customWidth="1"/>
    <col min="11" max="13" width="9.140625" style="1" customWidth="1"/>
    <col min="14" max="16384" width="9.140625" style="1"/>
  </cols>
  <sheetData>
    <row r="1" spans="1:10" ht="63.75" customHeight="1" thickBot="1" x14ac:dyDescent="0.3">
      <c r="A1" s="85" t="s">
        <v>80</v>
      </c>
      <c r="B1" s="86"/>
      <c r="C1" s="86"/>
      <c r="D1" s="86"/>
      <c r="E1" s="87"/>
      <c r="F1" s="108" t="s">
        <v>65</v>
      </c>
      <c r="G1" s="109"/>
      <c r="H1" s="109"/>
      <c r="I1" s="109"/>
      <c r="J1" s="110"/>
    </row>
    <row r="2" spans="1:10" ht="44.25" customHeight="1" thickBot="1" x14ac:dyDescent="0.3">
      <c r="A2" s="88" t="s">
        <v>64</v>
      </c>
      <c r="B2" s="89"/>
      <c r="C2" s="89"/>
      <c r="D2" s="89"/>
      <c r="E2" s="90"/>
      <c r="F2" s="113"/>
      <c r="G2" s="114"/>
      <c r="H2" s="115"/>
      <c r="I2" s="48" t="s">
        <v>70</v>
      </c>
      <c r="J2" s="49" t="s">
        <v>54</v>
      </c>
    </row>
    <row r="3" spans="1:10" ht="19.5" thickBot="1" x14ac:dyDescent="0.3">
      <c r="A3" s="95" t="s">
        <v>55</v>
      </c>
      <c r="B3" s="96"/>
      <c r="C3" s="97" t="s">
        <v>50</v>
      </c>
      <c r="D3" s="97"/>
      <c r="E3" s="98"/>
      <c r="F3" s="19" t="s">
        <v>31</v>
      </c>
      <c r="G3" s="106"/>
      <c r="H3" s="107"/>
      <c r="I3" s="50"/>
      <c r="J3" s="56" t="s">
        <v>66</v>
      </c>
    </row>
    <row r="4" spans="1:10" ht="19.5" thickBot="1" x14ac:dyDescent="0.3">
      <c r="A4" s="99" t="s">
        <v>51</v>
      </c>
      <c r="B4" s="100"/>
      <c r="C4" s="101" t="s">
        <v>52</v>
      </c>
      <c r="D4" s="101"/>
      <c r="E4" s="102"/>
      <c r="F4" s="19" t="s">
        <v>30</v>
      </c>
      <c r="G4" s="111"/>
      <c r="H4" s="112"/>
      <c r="I4" s="50"/>
      <c r="J4" s="49" t="s">
        <v>62</v>
      </c>
    </row>
    <row r="5" spans="1:10" ht="19.5" thickBot="1" x14ac:dyDescent="0.3">
      <c r="A5" s="103"/>
      <c r="B5" s="104"/>
      <c r="C5" s="104"/>
      <c r="D5" s="104"/>
      <c r="E5" s="105"/>
      <c r="F5" s="21"/>
      <c r="G5" s="21"/>
      <c r="H5" s="22"/>
      <c r="I5" s="50"/>
      <c r="J5" s="49" t="s">
        <v>56</v>
      </c>
    </row>
    <row r="6" spans="1:10" s="2" customFormat="1" ht="18.75" x14ac:dyDescent="0.25">
      <c r="A6" s="170" t="s">
        <v>1</v>
      </c>
      <c r="B6" s="171"/>
      <c r="C6" s="91"/>
      <c r="D6" s="91"/>
      <c r="E6" s="92"/>
      <c r="F6" s="93" t="s">
        <v>3</v>
      </c>
      <c r="G6" s="94"/>
      <c r="H6" s="54">
        <f>SUM(I13:I33)</f>
        <v>0</v>
      </c>
      <c r="I6" s="51"/>
      <c r="J6" s="49" t="s">
        <v>73</v>
      </c>
    </row>
    <row r="7" spans="1:10" s="2" customFormat="1" ht="18.75" x14ac:dyDescent="0.25">
      <c r="A7" s="172" t="s">
        <v>24</v>
      </c>
      <c r="B7" s="173"/>
      <c r="C7" s="81"/>
      <c r="D7" s="81"/>
      <c r="E7" s="82"/>
      <c r="F7" s="83" t="s">
        <v>33</v>
      </c>
      <c r="G7" s="84"/>
      <c r="H7" s="55" t="str">
        <f>IF(AND(H6&gt;=0,H6&lt;16),"Low Risk",IF(AND(H6&gt;15,H6&lt;31),"Medium Risk",IF(AND(H6&gt;30,H6&lt;120),"High Risk",IF(H6&gt;119,"INELIGIBLE"))))</f>
        <v>Low Risk</v>
      </c>
      <c r="I7" s="52" t="s">
        <v>47</v>
      </c>
      <c r="J7" s="49" t="s">
        <v>72</v>
      </c>
    </row>
    <row r="8" spans="1:10" s="2" customFormat="1" ht="19.5" thickBot="1" x14ac:dyDescent="0.3">
      <c r="A8" s="172" t="s">
        <v>43</v>
      </c>
      <c r="B8" s="173"/>
      <c r="C8" s="116"/>
      <c r="D8" s="117"/>
      <c r="E8" s="118"/>
      <c r="F8" s="126" t="s">
        <v>74</v>
      </c>
      <c r="G8" s="127"/>
      <c r="H8" s="127"/>
      <c r="I8" s="53" t="s">
        <v>48</v>
      </c>
      <c r="J8" s="56" t="s">
        <v>67</v>
      </c>
    </row>
    <row r="9" spans="1:10" s="2" customFormat="1" ht="39.75" customHeight="1" thickBot="1" x14ac:dyDescent="0.3">
      <c r="A9" s="172" t="s">
        <v>28</v>
      </c>
      <c r="B9" s="173"/>
      <c r="C9" s="119"/>
      <c r="D9" s="119"/>
      <c r="E9" s="120"/>
      <c r="F9" s="128"/>
      <c r="G9" s="129"/>
      <c r="H9" s="129"/>
      <c r="I9" s="130"/>
      <c r="J9" s="49" t="s">
        <v>57</v>
      </c>
    </row>
    <row r="10" spans="1:10" s="2" customFormat="1" ht="19.5" thickBot="1" x14ac:dyDescent="0.3">
      <c r="A10" s="172" t="s">
        <v>2</v>
      </c>
      <c r="B10" s="173"/>
      <c r="C10" s="121"/>
      <c r="D10" s="121"/>
      <c r="E10" s="122"/>
      <c r="F10" s="3" t="s">
        <v>26</v>
      </c>
      <c r="G10" s="3" t="s">
        <v>49</v>
      </c>
      <c r="H10" s="4" t="s">
        <v>34</v>
      </c>
      <c r="I10" s="27" t="s">
        <v>0</v>
      </c>
      <c r="J10" s="49" t="s">
        <v>58</v>
      </c>
    </row>
    <row r="11" spans="1:10" s="5" customFormat="1" ht="18.75" x14ac:dyDescent="0.25">
      <c r="A11" s="123"/>
      <c r="B11" s="124"/>
      <c r="C11" s="124"/>
      <c r="D11" s="124"/>
      <c r="E11" s="125"/>
      <c r="F11" s="131"/>
      <c r="G11" s="132"/>
      <c r="H11" s="132"/>
      <c r="I11" s="133"/>
      <c r="J11" s="49" t="s">
        <v>59</v>
      </c>
    </row>
    <row r="12" spans="1:10" s="7" customFormat="1" ht="15.75" x14ac:dyDescent="0.25">
      <c r="A12" s="143" t="s">
        <v>4</v>
      </c>
      <c r="B12" s="144"/>
      <c r="C12" s="144"/>
      <c r="D12" s="145"/>
      <c r="E12" s="41" t="s">
        <v>27</v>
      </c>
      <c r="F12" s="57" t="s">
        <v>27</v>
      </c>
      <c r="G12" s="61"/>
      <c r="H12" s="62"/>
      <c r="I12" s="70"/>
      <c r="J12" s="49" t="s">
        <v>60</v>
      </c>
    </row>
    <row r="13" spans="1:10" s="7" customFormat="1" ht="20.25" customHeight="1" x14ac:dyDescent="0.25">
      <c r="A13" s="137" t="s">
        <v>5</v>
      </c>
      <c r="B13" s="138"/>
      <c r="C13" s="138"/>
      <c r="D13" s="139"/>
      <c r="E13" s="32"/>
      <c r="F13" s="33"/>
      <c r="G13" s="8" t="s">
        <v>71</v>
      </c>
      <c r="H13" s="36"/>
      <c r="I13" s="28" t="str">
        <f>IF(AND(E13="yes",F13="yes"),120,(IF(AND(E13="no",F13="yes"),120,(IF(AND(E13="yes",F13="no"),0,(IF(AND(E13="no",F13="no"),0,(IF(AND(E13="yes",F13=""),120,(IF(AND(E13="no",F13=""),0,(IF(AND(E13="",F13="yes"),120,(IF(AND(E13="",F13="no"),0,"Error")))))))))))))))</f>
        <v>Error</v>
      </c>
      <c r="J13" s="56" t="s">
        <v>68</v>
      </c>
    </row>
    <row r="14" spans="1:10" s="5" customFormat="1" ht="15.75" x14ac:dyDescent="0.25">
      <c r="A14" s="123"/>
      <c r="B14" s="124"/>
      <c r="C14" s="124"/>
      <c r="D14" s="124"/>
      <c r="E14" s="125"/>
      <c r="F14" s="58"/>
      <c r="G14" s="59"/>
      <c r="H14" s="59"/>
      <c r="I14" s="71"/>
      <c r="J14" s="49" t="s">
        <v>57</v>
      </c>
    </row>
    <row r="15" spans="1:10" s="5" customFormat="1" ht="15.75" x14ac:dyDescent="0.25">
      <c r="A15" s="143" t="s">
        <v>6</v>
      </c>
      <c r="B15" s="144"/>
      <c r="C15" s="144"/>
      <c r="D15" s="145"/>
      <c r="E15" s="41" t="s">
        <v>27</v>
      </c>
      <c r="F15" s="57" t="s">
        <v>27</v>
      </c>
      <c r="G15" s="72"/>
      <c r="H15" s="73"/>
      <c r="I15" s="74"/>
      <c r="J15" s="49" t="s">
        <v>60</v>
      </c>
    </row>
    <row r="16" spans="1:10" s="9" customFormat="1" ht="36.75" customHeight="1" x14ac:dyDescent="0.25">
      <c r="A16" s="140" t="s">
        <v>7</v>
      </c>
      <c r="B16" s="141"/>
      <c r="C16" s="141"/>
      <c r="D16" s="142"/>
      <c r="E16" s="34"/>
      <c r="F16" s="33"/>
      <c r="G16" s="8" t="s">
        <v>8</v>
      </c>
      <c r="H16" s="37"/>
      <c r="I16" s="29" t="str">
        <f>IF(AND(E16="yes",F16="yes"),0,(IF(AND(E16="no",F16="yes"),0,(IF(AND(E16="yes",F16="no"),35,(IF(AND(E16="no",F16="no"),35,(IF(AND(E16="yes",F16=""),0,(IF(AND(E16="no",F16=""),35,(IF(AND(E16="",F16="yes"),0,(IF(AND(E16="",F16="no"),35,"Error")))))))))))))))</f>
        <v>Error</v>
      </c>
      <c r="J16" s="49" t="s">
        <v>61</v>
      </c>
    </row>
    <row r="17" spans="1:10" s="9" customFormat="1" ht="33" customHeight="1" x14ac:dyDescent="0.25">
      <c r="A17" s="140" t="s">
        <v>44</v>
      </c>
      <c r="B17" s="141"/>
      <c r="C17" s="141"/>
      <c r="D17" s="142"/>
      <c r="E17" s="34"/>
      <c r="F17" s="33"/>
      <c r="G17" s="8" t="s">
        <v>9</v>
      </c>
      <c r="H17" s="37"/>
      <c r="I17" s="29" t="str">
        <f>IF(AND(E17="yes",F17="yes"),0,(IF(AND(E17="no",F17="yes"),0,(IF(AND(E17="yes",F17="no"),5,(IF(AND(E17="no",F17="no"),5,(IF(AND(E17="yes",F17=""),0,(IF(AND(E17="no",F17=""),5,(IF(AND(E17="",F17="yes"),0,(IF(AND(E17="",F17="no"),5,"Error")))))))))))))))</f>
        <v>Error</v>
      </c>
      <c r="J17" s="56" t="s">
        <v>69</v>
      </c>
    </row>
    <row r="18" spans="1:10" s="9" customFormat="1" ht="37.5" customHeight="1" x14ac:dyDescent="0.25">
      <c r="A18" s="134" t="s">
        <v>10</v>
      </c>
      <c r="B18" s="135"/>
      <c r="C18" s="135"/>
      <c r="D18" s="136"/>
      <c r="E18" s="34"/>
      <c r="F18" s="33"/>
      <c r="G18" s="8" t="s">
        <v>11</v>
      </c>
      <c r="H18" s="37"/>
      <c r="I18" s="29" t="str">
        <f>IF(AND(E18="yes",F18="yes"),10,(IF(AND(E18="no",F18="yes"),10,(IF(AND(E18="yes",F18="no"),0,(IF(AND(E18="no",F18="no"),0,(IF(AND(E18="yes",F18=""),10,(IF(AND(E18="no",F18=""),0,(IF(AND(E18="",F18="yes"),10,(IF(AND(E18="",F18="no"),0,"Error")))))))))))))))</f>
        <v>Error</v>
      </c>
      <c r="J18" s="49" t="s">
        <v>79</v>
      </c>
    </row>
    <row r="19" spans="1:10" s="9" customFormat="1" ht="52.5" customHeight="1" x14ac:dyDescent="0.25">
      <c r="A19" s="137" t="s">
        <v>53</v>
      </c>
      <c r="B19" s="138"/>
      <c r="C19" s="138"/>
      <c r="D19" s="139"/>
      <c r="E19" s="34"/>
      <c r="F19" s="33"/>
      <c r="G19" s="8" t="s">
        <v>46</v>
      </c>
      <c r="H19" s="37"/>
      <c r="I19" s="30"/>
      <c r="J19" s="49" t="s">
        <v>78</v>
      </c>
    </row>
    <row r="20" spans="1:10" s="9" customFormat="1" ht="50.25" customHeight="1" x14ac:dyDescent="0.25">
      <c r="A20" s="140" t="s">
        <v>45</v>
      </c>
      <c r="B20" s="141"/>
      <c r="C20" s="141"/>
      <c r="D20" s="142"/>
      <c r="E20" s="34"/>
      <c r="F20" s="75"/>
      <c r="G20" s="76"/>
      <c r="H20" s="76"/>
      <c r="I20" s="77"/>
      <c r="J20" s="49" t="s">
        <v>77</v>
      </c>
    </row>
    <row r="21" spans="1:10" s="5" customFormat="1" ht="15.75" x14ac:dyDescent="0.25">
      <c r="A21" s="40" t="s">
        <v>38</v>
      </c>
      <c r="B21" s="42" t="s">
        <v>35</v>
      </c>
      <c r="C21" s="42" t="s">
        <v>36</v>
      </c>
      <c r="D21" s="42" t="s">
        <v>37</v>
      </c>
      <c r="E21" s="41" t="s">
        <v>27</v>
      </c>
      <c r="F21" s="57" t="s">
        <v>27</v>
      </c>
      <c r="G21" s="78"/>
      <c r="H21" s="79"/>
      <c r="I21" s="80"/>
      <c r="J21" s="49" t="s">
        <v>76</v>
      </c>
    </row>
    <row r="22" spans="1:10" s="10" customFormat="1" ht="31.5" x14ac:dyDescent="0.25">
      <c r="A22" s="16" t="s">
        <v>40</v>
      </c>
      <c r="B22" s="31"/>
      <c r="C22" s="31"/>
      <c r="D22" s="31"/>
      <c r="E22" s="32"/>
      <c r="F22" s="35"/>
      <c r="G22" s="6" t="s">
        <v>12</v>
      </c>
      <c r="H22" s="38"/>
      <c r="I22" s="24" t="str">
        <f>IF(AND(E22="yes",F22="yes"),5,(IF(AND(E22="no",F22="yes"),5,(IF(AND(E22="yes",F22="no"),0,(IF(AND(E22="no",F22="no"),0,(IF(AND(E22="yes",F22=""),5,(IF(AND(E22="no",F22=""),0,(IF(AND(E22="",F22="yes"),5,(IF(AND(E22="",F22="no"),0,"Error")))))))))))))))</f>
        <v>Error</v>
      </c>
      <c r="J22" s="49" t="s">
        <v>63</v>
      </c>
    </row>
    <row r="23" spans="1:10" s="10" customFormat="1" ht="31.5" x14ac:dyDescent="0.25">
      <c r="A23" s="16" t="s">
        <v>41</v>
      </c>
      <c r="B23" s="31"/>
      <c r="C23" s="31"/>
      <c r="D23" s="31"/>
      <c r="E23" s="32"/>
      <c r="F23" s="35"/>
      <c r="G23" s="6" t="s">
        <v>12</v>
      </c>
      <c r="H23" s="38"/>
      <c r="I23" s="24" t="str">
        <f>IF(AND(E23="yes",F23="yes"),5,(IF(AND(E23="no",F23="yes"),5,(IF(AND(E23="yes",F23="no"),0,(IF(AND(E23="no",F23="no"),0,(IF(AND(E23="yes",F23=""),5,(IF(AND(E23="no",F23=""),0,(IF(AND(E23="",F23="yes"),5,(IF(AND(E23="",F23="no"),0,"Error")))))))))))))))</f>
        <v>Error</v>
      </c>
      <c r="J23" s="25"/>
    </row>
    <row r="24" spans="1:10" s="10" customFormat="1" ht="31.5" x14ac:dyDescent="0.25">
      <c r="A24" s="16" t="s">
        <v>42</v>
      </c>
      <c r="B24" s="31"/>
      <c r="C24" s="31"/>
      <c r="D24" s="31"/>
      <c r="E24" s="32"/>
      <c r="F24" s="35"/>
      <c r="G24" s="6" t="s">
        <v>13</v>
      </c>
      <c r="H24" s="38"/>
      <c r="I24" s="24" t="str">
        <f>IF(AND(E24="yes",F24="yes"),3,(IF(AND(E24="no",F24="yes"),3,(IF(AND(E24="yes",F24="no"),0,(IF(AND(E24="no",F24="no"),0,(IF(AND(E24="yes",F24=""),3,(IF(AND(E24="no",F24=""),0,(IF(AND(E24="",F24="yes"),3,(IF(AND(E24="",F24="no"),0,"Error")))))))))))))))</f>
        <v>Error</v>
      </c>
      <c r="J24" s="25"/>
    </row>
    <row r="25" spans="1:10" s="10" customFormat="1" ht="63" x14ac:dyDescent="0.25">
      <c r="A25" s="16" t="s">
        <v>39</v>
      </c>
      <c r="B25" s="31"/>
      <c r="C25" s="31"/>
      <c r="D25" s="31"/>
      <c r="E25" s="32"/>
      <c r="F25" s="35"/>
      <c r="G25" s="6" t="s">
        <v>13</v>
      </c>
      <c r="H25" s="38"/>
      <c r="I25" s="24" t="str">
        <f>IF(AND(E25="yes",F25="yes"),3,(IF(AND(E25="no",F25="yes"),3,(IF(AND(E25="yes",F25="no"),0,(IF(AND(E25="no",F25="no"),0,(IF(AND(E25="yes",F25=""),3,(IF(AND(E25="no",F25=""),0,(IF(AND(E25="",F25="yes"),3,(IF(AND(E25="",F25="no"),0,"Error")))))))))))))))</f>
        <v>Error</v>
      </c>
      <c r="J25" s="25"/>
    </row>
    <row r="26" spans="1:10" s="5" customFormat="1" ht="15.75" x14ac:dyDescent="0.25">
      <c r="A26" s="123"/>
      <c r="B26" s="124"/>
      <c r="C26" s="124"/>
      <c r="D26" s="124"/>
      <c r="E26" s="125"/>
      <c r="F26" s="58"/>
      <c r="G26" s="59"/>
      <c r="H26" s="59"/>
      <c r="I26" s="60"/>
      <c r="J26" s="25"/>
    </row>
    <row r="27" spans="1:10" s="5" customFormat="1" ht="15.75" x14ac:dyDescent="0.25">
      <c r="A27" s="143" t="s">
        <v>14</v>
      </c>
      <c r="B27" s="144"/>
      <c r="C27" s="144"/>
      <c r="D27" s="145"/>
      <c r="E27" s="41" t="s">
        <v>27</v>
      </c>
      <c r="F27" s="57" t="s">
        <v>27</v>
      </c>
      <c r="G27" s="61"/>
      <c r="H27" s="62"/>
      <c r="I27" s="63"/>
      <c r="J27" s="25"/>
    </row>
    <row r="28" spans="1:10" s="5" customFormat="1" ht="36.75" customHeight="1" x14ac:dyDescent="0.25">
      <c r="A28" s="140" t="s">
        <v>15</v>
      </c>
      <c r="B28" s="141"/>
      <c r="C28" s="141"/>
      <c r="D28" s="142"/>
      <c r="E28" s="32"/>
      <c r="F28" s="35"/>
      <c r="G28" s="6" t="s">
        <v>11</v>
      </c>
      <c r="H28" s="39"/>
      <c r="I28" s="24" t="str">
        <f>IF(AND(E28="yes",F28="yes"),10,(IF(AND(E28="no",F28="yes"),10,(IF(AND(E28="yes",F28="no"),0,(IF(AND(E28="no",F28="no"),0,(IF(AND(E28="yes",F28=""),10,(IF(AND(E28="no",F28=""),0,(IF(AND(E28="",F28="yes"),10,(IF(AND(E28="",F28="no"),0,"Error")))))))))))))))</f>
        <v>Error</v>
      </c>
      <c r="J28" s="25"/>
    </row>
    <row r="29" spans="1:10" s="5" customFormat="1" ht="36.75" customHeight="1" x14ac:dyDescent="0.25">
      <c r="A29" s="140" t="s">
        <v>16</v>
      </c>
      <c r="B29" s="141"/>
      <c r="C29" s="141"/>
      <c r="D29" s="142"/>
      <c r="E29" s="32"/>
      <c r="F29" s="35"/>
      <c r="G29" s="6" t="s">
        <v>17</v>
      </c>
      <c r="H29" s="37"/>
      <c r="I29" s="24" t="str">
        <f>IF(AND(E29="yes",F29="yes"),0,(IF(AND(E29="no",F29="yes"),0,(IF(AND(E29="yes",F29="no"),10,(IF(AND(E29="no",F29="no"),10,(IF(AND(E29="yes",F29=""),0,(IF(AND(E29="no",F29=""),10,(IF(AND(E29="",F29="yes"),0,(IF(AND(E29="",F29="no"),10,"Error")))))))))))))))</f>
        <v>Error</v>
      </c>
      <c r="J29" s="25"/>
    </row>
    <row r="30" spans="1:10" s="5" customFormat="1" ht="36.75" customHeight="1" x14ac:dyDescent="0.25">
      <c r="A30" s="140" t="s">
        <v>29</v>
      </c>
      <c r="B30" s="141"/>
      <c r="C30" s="141"/>
      <c r="D30" s="142"/>
      <c r="E30" s="32"/>
      <c r="F30" s="35"/>
      <c r="G30" s="6" t="s">
        <v>9</v>
      </c>
      <c r="H30" s="37"/>
      <c r="I30" s="24" t="str">
        <f>IF(AND(E30="yes",F30="yes"),0,(IF(AND(E30="no",F30="yes"),0,(IF(AND(E30="yes",F30="no"),5,(IF(AND(E30="no",F30="no"),5,(IF(AND(E30="yes",F30=""),0,(IF(AND(E30="no",F30=""),5,(IF(AND(E30="",F30="yes"),0,(IF(AND(E30="",F30="no"),5,"Error")))))))))))))))</f>
        <v>Error</v>
      </c>
      <c r="J30" s="25"/>
    </row>
    <row r="31" spans="1:10" s="5" customFormat="1" ht="36.75" customHeight="1" x14ac:dyDescent="0.25">
      <c r="A31" s="140" t="s">
        <v>75</v>
      </c>
      <c r="B31" s="141"/>
      <c r="C31" s="141"/>
      <c r="D31" s="142"/>
      <c r="E31" s="32"/>
      <c r="F31" s="35"/>
      <c r="G31" s="6" t="s">
        <v>9</v>
      </c>
      <c r="H31" s="37"/>
      <c r="I31" s="24" t="str">
        <f>IF(AND(E31="yes",F31="yes"),0,(IF(AND(E31="no",F31="yes"),0,(IF(AND(E31="yes",F31="no"),5,(IF(AND(E31="no",F31="no"),5,(IF(AND(E31="yes",F31=""),0,(IF(AND(E31="no",F31=""),5,(IF(AND(E31="",F31="yes"),0,(IF(AND(E31="",F31="no"),5,"Error")))))))))))))))</f>
        <v>Error</v>
      </c>
      <c r="J31" s="25"/>
    </row>
    <row r="32" spans="1:10" s="5" customFormat="1" ht="36.75" customHeight="1" x14ac:dyDescent="0.25">
      <c r="A32" s="140" t="s">
        <v>18</v>
      </c>
      <c r="B32" s="141"/>
      <c r="C32" s="141"/>
      <c r="D32" s="142"/>
      <c r="E32" s="32"/>
      <c r="F32" s="35"/>
      <c r="G32" s="6" t="s">
        <v>9</v>
      </c>
      <c r="H32" s="37"/>
      <c r="I32" s="24" t="str">
        <f>IF(AND(E32="yes",F32="yes"),0,(IF(AND(E32="no",F32="yes"),0,(IF(AND(E32="yes",F32="no"),5,(IF(AND(E32="no",F32="no"),5,(IF(AND(E32="yes",F32=""),0,(IF(AND(E32="no",F32=""),5,(IF(AND(E32="",F32="yes"),0,(IF(AND(E32="",F32="no"),5,"Error")))))))))))))))</f>
        <v>Error</v>
      </c>
      <c r="J32" s="25"/>
    </row>
    <row r="33" spans="1:10" s="5" customFormat="1" ht="36.75" customHeight="1" thickBot="1" x14ac:dyDescent="0.3">
      <c r="A33" s="146" t="s">
        <v>19</v>
      </c>
      <c r="B33" s="147"/>
      <c r="C33" s="148"/>
      <c r="D33" s="148"/>
      <c r="E33" s="43"/>
      <c r="F33" s="44"/>
      <c r="G33" s="45" t="s">
        <v>20</v>
      </c>
      <c r="H33" s="46"/>
      <c r="I33" s="47" t="str">
        <f>IF(AND(E33="yes",F33="yes"),0,(IF(AND(E33="no",F33="yes"),0,(IF(AND(E33="yes",F33="no"),3,(IF(AND(E33="no",F33="no"),3,(IF(AND(E33="yes",F33=""),0,(IF(AND(E33="no",F33=""),3,(IF(AND(E33="",F33="yes"),0,(IF(AND(E33="",F33="no"),3,"Error")))))))))))))))</f>
        <v>Error</v>
      </c>
      <c r="J33" s="25"/>
    </row>
    <row r="34" spans="1:10" ht="15.75" thickBot="1" x14ac:dyDescent="0.3">
      <c r="A34" s="17"/>
      <c r="B34" s="18"/>
      <c r="C34" s="15"/>
      <c r="D34" s="15"/>
      <c r="E34" s="20"/>
      <c r="F34" s="64"/>
      <c r="G34" s="65"/>
      <c r="H34" s="65"/>
      <c r="I34" s="65"/>
      <c r="J34" s="26"/>
    </row>
    <row r="35" spans="1:10" ht="74.25" customHeight="1" thickBot="1" x14ac:dyDescent="0.3">
      <c r="A35" s="149" t="s">
        <v>25</v>
      </c>
      <c r="B35" s="150"/>
      <c r="C35" s="150"/>
      <c r="D35" s="150"/>
      <c r="E35" s="151"/>
      <c r="F35" s="66"/>
      <c r="G35" s="67"/>
      <c r="H35" s="67"/>
      <c r="I35" s="67"/>
      <c r="J35" s="26"/>
    </row>
    <row r="36" spans="1:10" ht="19.5" thickBot="1" x14ac:dyDescent="0.3">
      <c r="A36" s="174" t="s">
        <v>21</v>
      </c>
      <c r="B36" s="175"/>
      <c r="C36" s="152"/>
      <c r="D36" s="153"/>
      <c r="E36" s="154"/>
      <c r="F36" s="66"/>
      <c r="G36" s="67"/>
      <c r="H36" s="67"/>
      <c r="I36" s="67"/>
      <c r="J36" s="26"/>
    </row>
    <row r="37" spans="1:10" ht="19.5" thickBot="1" x14ac:dyDescent="0.3">
      <c r="A37" s="174" t="s">
        <v>22</v>
      </c>
      <c r="B37" s="175"/>
      <c r="C37" s="152"/>
      <c r="D37" s="153"/>
      <c r="E37" s="154"/>
      <c r="F37" s="66"/>
      <c r="G37" s="67"/>
      <c r="H37" s="67"/>
      <c r="I37" s="67"/>
      <c r="J37" s="26"/>
    </row>
    <row r="38" spans="1:10" ht="15.75" thickBot="1" x14ac:dyDescent="0.3">
      <c r="A38" s="17"/>
      <c r="B38" s="18"/>
      <c r="C38" s="15"/>
      <c r="D38" s="15"/>
      <c r="E38" s="20"/>
      <c r="F38" s="68"/>
      <c r="G38" s="69"/>
      <c r="H38" s="69"/>
      <c r="I38" s="69"/>
      <c r="J38" s="26"/>
    </row>
    <row r="39" spans="1:10" x14ac:dyDescent="0.25">
      <c r="A39" s="160" t="s">
        <v>23</v>
      </c>
      <c r="B39" s="161"/>
      <c r="C39" s="161"/>
      <c r="D39" s="161"/>
      <c r="E39" s="162"/>
      <c r="F39" s="163" t="s">
        <v>32</v>
      </c>
      <c r="G39" s="163"/>
      <c r="H39" s="163"/>
      <c r="I39" s="164"/>
      <c r="J39" s="26"/>
    </row>
    <row r="40" spans="1:10" ht="15.75" x14ac:dyDescent="0.25">
      <c r="A40" s="155"/>
      <c r="B40" s="156"/>
      <c r="C40" s="156"/>
      <c r="D40" s="156"/>
      <c r="E40" s="157"/>
      <c r="F40" s="158"/>
      <c r="G40" s="158"/>
      <c r="H40" s="158"/>
      <c r="I40" s="159"/>
      <c r="J40" s="26"/>
    </row>
    <row r="41" spans="1:10" ht="15.75" x14ac:dyDescent="0.25">
      <c r="A41" s="155"/>
      <c r="B41" s="156"/>
      <c r="C41" s="156"/>
      <c r="D41" s="156"/>
      <c r="E41" s="157"/>
      <c r="F41" s="158"/>
      <c r="G41" s="158"/>
      <c r="H41" s="158"/>
      <c r="I41" s="159"/>
      <c r="J41" s="26"/>
    </row>
    <row r="42" spans="1:10" ht="15.75" x14ac:dyDescent="0.25">
      <c r="A42" s="155"/>
      <c r="B42" s="156"/>
      <c r="C42" s="156"/>
      <c r="D42" s="156"/>
      <c r="E42" s="157"/>
      <c r="F42" s="158"/>
      <c r="G42" s="158"/>
      <c r="H42" s="158"/>
      <c r="I42" s="159"/>
      <c r="J42" s="26"/>
    </row>
    <row r="43" spans="1:10" ht="15.75" x14ac:dyDescent="0.25">
      <c r="A43" s="155"/>
      <c r="B43" s="156"/>
      <c r="C43" s="156"/>
      <c r="D43" s="156"/>
      <c r="E43" s="157"/>
      <c r="F43" s="158"/>
      <c r="G43" s="158"/>
      <c r="H43" s="158"/>
      <c r="I43" s="159"/>
      <c r="J43" s="26"/>
    </row>
    <row r="44" spans="1:10" ht="15.75" x14ac:dyDescent="0.25">
      <c r="A44" s="155"/>
      <c r="B44" s="156"/>
      <c r="C44" s="156"/>
      <c r="D44" s="156"/>
      <c r="E44" s="157"/>
      <c r="F44" s="158"/>
      <c r="G44" s="158"/>
      <c r="H44" s="158"/>
      <c r="I44" s="159"/>
      <c r="J44" s="26"/>
    </row>
    <row r="45" spans="1:10" ht="15.75" x14ac:dyDescent="0.25">
      <c r="A45" s="155"/>
      <c r="B45" s="156"/>
      <c r="C45" s="156"/>
      <c r="D45" s="156"/>
      <c r="E45" s="157"/>
      <c r="F45" s="158"/>
      <c r="G45" s="158"/>
      <c r="H45" s="158"/>
      <c r="I45" s="159"/>
      <c r="J45" s="26"/>
    </row>
    <row r="46" spans="1:10" ht="15.75" x14ac:dyDescent="0.25">
      <c r="A46" s="155"/>
      <c r="B46" s="156"/>
      <c r="C46" s="156"/>
      <c r="D46" s="156"/>
      <c r="E46" s="157"/>
      <c r="F46" s="158"/>
      <c r="G46" s="158"/>
      <c r="H46" s="158"/>
      <c r="I46" s="159"/>
      <c r="J46" s="26"/>
    </row>
    <row r="47" spans="1:10" ht="15.75" x14ac:dyDescent="0.25">
      <c r="A47" s="155"/>
      <c r="B47" s="156"/>
      <c r="C47" s="156"/>
      <c r="D47" s="156"/>
      <c r="E47" s="157"/>
      <c r="F47" s="158"/>
      <c r="G47" s="158"/>
      <c r="H47" s="158"/>
      <c r="I47" s="159"/>
      <c r="J47" s="26"/>
    </row>
    <row r="48" spans="1:10" ht="15.75" x14ac:dyDescent="0.25">
      <c r="A48" s="155"/>
      <c r="B48" s="156"/>
      <c r="C48" s="156"/>
      <c r="D48" s="156"/>
      <c r="E48" s="157"/>
      <c r="F48" s="158"/>
      <c r="G48" s="158"/>
      <c r="H48" s="158"/>
      <c r="I48" s="159"/>
      <c r="J48" s="26"/>
    </row>
    <row r="49" spans="1:10" ht="16.5" thickBot="1" x14ac:dyDescent="0.3">
      <c r="A49" s="165"/>
      <c r="B49" s="166"/>
      <c r="C49" s="166"/>
      <c r="D49" s="166"/>
      <c r="E49" s="167"/>
      <c r="F49" s="168"/>
      <c r="G49" s="168"/>
      <c r="H49" s="168"/>
      <c r="I49" s="169"/>
      <c r="J49" s="26"/>
    </row>
    <row r="50" spans="1:10" x14ac:dyDescent="0.25">
      <c r="H50" s="1"/>
    </row>
    <row r="51" spans="1:10" x14ac:dyDescent="0.25">
      <c r="H51" s="1"/>
    </row>
    <row r="52" spans="1:10" x14ac:dyDescent="0.25">
      <c r="H52" s="1"/>
    </row>
  </sheetData>
  <sheetProtection password="E3A7" sheet="1" objects="1" scenarios="1" formatRows="0" selectLockedCells="1"/>
  <mergeCells count="79">
    <mergeCell ref="A49:E49"/>
    <mergeCell ref="F49:I49"/>
    <mergeCell ref="A6:B6"/>
    <mergeCell ref="A7:B7"/>
    <mergeCell ref="A8:B8"/>
    <mergeCell ref="A9:B9"/>
    <mergeCell ref="A10:B10"/>
    <mergeCell ref="A36:B36"/>
    <mergeCell ref="A37:B37"/>
    <mergeCell ref="A46:E46"/>
    <mergeCell ref="F46:I46"/>
    <mergeCell ref="A47:E47"/>
    <mergeCell ref="F47:I47"/>
    <mergeCell ref="A48:E48"/>
    <mergeCell ref="F48:I48"/>
    <mergeCell ref="A44:E44"/>
    <mergeCell ref="F44:I44"/>
    <mergeCell ref="A45:E45"/>
    <mergeCell ref="F45:I45"/>
    <mergeCell ref="A43:E43"/>
    <mergeCell ref="F43:I43"/>
    <mergeCell ref="A41:E41"/>
    <mergeCell ref="F41:I41"/>
    <mergeCell ref="A42:E42"/>
    <mergeCell ref="F42:I42"/>
    <mergeCell ref="C37:E37"/>
    <mergeCell ref="A39:E39"/>
    <mergeCell ref="F39:I39"/>
    <mergeCell ref="A40:E40"/>
    <mergeCell ref="F40:I40"/>
    <mergeCell ref="A31:D31"/>
    <mergeCell ref="A32:D32"/>
    <mergeCell ref="A33:D33"/>
    <mergeCell ref="A35:E35"/>
    <mergeCell ref="C36:E36"/>
    <mergeCell ref="A26:E26"/>
    <mergeCell ref="A27:D27"/>
    <mergeCell ref="A28:D28"/>
    <mergeCell ref="A29:D29"/>
    <mergeCell ref="A30:D30"/>
    <mergeCell ref="A18:D18"/>
    <mergeCell ref="A19:D19"/>
    <mergeCell ref="A20:D20"/>
    <mergeCell ref="A12:D12"/>
    <mergeCell ref="A13:D13"/>
    <mergeCell ref="A14:E14"/>
    <mergeCell ref="A15:D15"/>
    <mergeCell ref="A16:D16"/>
    <mergeCell ref="A17:D17"/>
    <mergeCell ref="C8:E8"/>
    <mergeCell ref="C9:E9"/>
    <mergeCell ref="C10:E10"/>
    <mergeCell ref="A11:E11"/>
    <mergeCell ref="F8:H8"/>
    <mergeCell ref="F9:I9"/>
    <mergeCell ref="F11:I11"/>
    <mergeCell ref="C7:E7"/>
    <mergeCell ref="F7:G7"/>
    <mergeCell ref="A1:E1"/>
    <mergeCell ref="A2:E2"/>
    <mergeCell ref="C6:E6"/>
    <mergeCell ref="F6:G6"/>
    <mergeCell ref="A3:B3"/>
    <mergeCell ref="C3:E3"/>
    <mergeCell ref="A4:B4"/>
    <mergeCell ref="C4:E4"/>
    <mergeCell ref="A5:E5"/>
    <mergeCell ref="G3:H3"/>
    <mergeCell ref="F1:J1"/>
    <mergeCell ref="G4:H4"/>
    <mergeCell ref="F2:H2"/>
    <mergeCell ref="F26:I26"/>
    <mergeCell ref="G27:I27"/>
    <mergeCell ref="F34:I38"/>
    <mergeCell ref="G12:I12"/>
    <mergeCell ref="F14:I14"/>
    <mergeCell ref="G15:I15"/>
    <mergeCell ref="F20:I20"/>
    <mergeCell ref="G21:I21"/>
  </mergeCells>
  <dataValidations count="5">
    <dataValidation type="list" allowBlank="1" showInputMessage="1" showErrorMessage="1" sqref="E28:F33 E22:F25 E16:F20 E13:F13">
      <formula1>$I$6:$I$8</formula1>
    </dataValidation>
    <dataValidation type="list" allowBlank="1" showInputMessage="1" showErrorMessage="1" sqref="H13">
      <formula1>$J$4:$J$7</formula1>
    </dataValidation>
    <dataValidation type="list" allowBlank="1" showInputMessage="1" showErrorMessage="1" sqref="H16">
      <formula1>$J$9:$J$12</formula1>
    </dataValidation>
    <dataValidation type="list" allowBlank="1" showInputMessage="1" showErrorMessage="1" sqref="H17">
      <formula1>$J$14:$J$16</formula1>
    </dataValidation>
    <dataValidation type="list" allowBlank="1" showInputMessage="1" showErrorMessage="1" sqref="H18:H19">
      <formula1>$J$18:$J$22</formula1>
    </dataValidation>
  </dataValidations>
  <pageMargins left="0.5" right="0.5" top="0.25" bottom="0.25" header="0" footer="0"/>
  <pageSetup scale="4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Subrecipient PARA</vt:lpstr>
    </vt:vector>
  </TitlesOfParts>
  <Company>State of Utah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Jolene Hill</dc:creator>
  <cp:lastModifiedBy>Loggins Merrill</cp:lastModifiedBy>
  <cp:lastPrinted>2018-10-02T20:25:16Z</cp:lastPrinted>
  <dcterms:created xsi:type="dcterms:W3CDTF">2018-04-17T18:58:57Z</dcterms:created>
  <dcterms:modified xsi:type="dcterms:W3CDTF">2019-05-02T13:19:54Z</dcterms:modified>
</cp:coreProperties>
</file>