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laughter.Alison.S\Downloads\"/>
    </mc:Choice>
  </mc:AlternateContent>
  <xr:revisionPtr revIDLastSave="0" documentId="8_{44A25F76-798F-472B-835A-EA6008E4C0DF}" xr6:coauthVersionLast="47" xr6:coauthVersionMax="47" xr10:uidLastSave="{00000000-0000-0000-0000-000000000000}"/>
  <bookViews>
    <workbookView xWindow="28680" yWindow="-120" windowWidth="29040" windowHeight="15720" xr2:uid="{5D7F9595-DF25-4524-84F5-69380F7A7C08}"/>
  </bookViews>
  <sheets>
    <sheet name="Stratified Sample" sheetId="2" r:id="rId1"/>
    <sheet name="Stratified 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2" i="2"/>
  <c r="D4" i="2" l="1"/>
  <c r="D5" i="2"/>
  <c r="D3" i="2"/>
  <c r="D2" i="2"/>
  <c r="B6" i="2"/>
  <c r="D6" i="2" l="1"/>
</calcChain>
</file>

<file path=xl/sharedStrings.xml><?xml version="1.0" encoding="utf-8"?>
<sst xmlns="http://schemas.openxmlformats.org/spreadsheetml/2006/main" count="195" uniqueCount="12">
  <si>
    <t>SUB_GRANTEE_CODE</t>
  </si>
  <si>
    <t>GA010</t>
  </si>
  <si>
    <t>GA003</t>
  </si>
  <si>
    <t>GA012</t>
  </si>
  <si>
    <t>GA005</t>
  </si>
  <si>
    <t>Sample</t>
  </si>
  <si>
    <t>Sub-Grantee</t>
  </si>
  <si>
    <t>Participants</t>
  </si>
  <si>
    <t>Stratified Sample</t>
  </si>
  <si>
    <t>Round</t>
  </si>
  <si>
    <t>Total</t>
  </si>
  <si>
    <t>CASE_ID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</si>
</sst>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4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</xdr:colOff>
      <xdr:row>8</xdr:row>
      <xdr:rowOff>15240</xdr:rowOff>
    </xdr:from>
    <xdr:to>
      <xdr:col>7</xdr:col>
      <xdr:colOff>438150</xdr:colOff>
      <xdr:row>36</xdr:row>
      <xdr:rowOff>53340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5D98DD-086F-A352-7D73-AAAE32ABD91A}"/>
            </a:ext>
          </a:extLst>
        </xdr:cNvPr>
        <xdr:cNvSpPr txBox="1"/>
      </xdr:nvSpPr>
      <xdr:spPr>
        <a:xfrm>
          <a:off x="72390" y="1463040"/>
          <a:ext cx="5642610" cy="510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1. Identify sub-grantees and number</a:t>
          </a:r>
          <a:r>
            <a:rPr lang="en-US" sz="1100" baseline="0"/>
            <a:t> of participants in each </a:t>
          </a:r>
        </a:p>
        <a:p>
          <a:r>
            <a:rPr lang="en-US" sz="1100" baseline="0"/>
            <a:t>2. Determine sample size </a:t>
          </a:r>
          <a:r>
            <a:rPr lang="en-US">
              <a:hlinkClick xmlns:r="http://schemas.openxmlformats.org/officeDocument/2006/relationships" r:id=""/>
            </a:rPr>
            <a:t>Sample Size Calculator</a:t>
          </a:r>
          <a:endParaRPr lang="en-US"/>
        </a:p>
        <a:p>
          <a:r>
            <a:rPr lang="en-US" sz="1100" baseline="0"/>
            <a:t>3. Calculate the number of participants from each sub-grantee [(SG participants / total participants) x number in sample]</a:t>
          </a:r>
        </a:p>
        <a:p>
          <a:r>
            <a:rPr lang="en-US" sz="1100" baseline="0"/>
            <a:t>4. Generate random numbers =RANDBETWEEN(1,1000)</a:t>
          </a:r>
        </a:p>
        <a:p>
          <a:r>
            <a:rPr lang="en-US" sz="1100" baseline="0"/>
            <a:t>5. Copy and paste random numbers as "values only"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Sort "A to Z"</a:t>
          </a:r>
          <a:endParaRPr lang="en-US" sz="1100" baseline="0"/>
        </a:p>
        <a:p>
          <a:r>
            <a:rPr lang="en-US" sz="1100" baseline="0"/>
            <a:t>7. Filter by Sub-grantee, select the top cases to match the sample from each sub-grantee</a:t>
          </a:r>
        </a:p>
        <a:p>
          <a:endParaRPr lang="en-US" sz="1100" baseline="0"/>
        </a:p>
        <a:p>
          <a:endParaRPr lang="en-US" sz="1100" baseline="0"/>
        </a:p>
        <a:p>
          <a:r>
            <a:rPr lang="en-US" sz="1100" b="1" baseline="0"/>
            <a:t>Pulling cases in GPMS: </a:t>
          </a:r>
        </a:p>
        <a:p>
          <a:endParaRPr lang="en-US" sz="1100" b="1" baseline="0"/>
        </a:p>
        <a:p>
          <a:r>
            <a:rPr lang="en-US" sz="1100" b="1" baseline="0"/>
            <a:t>Eligiblity Sample </a:t>
          </a:r>
        </a:p>
        <a:p>
          <a:r>
            <a:rPr lang="en-US" sz="1100" b="0" baseline="0"/>
            <a:t>Participant  Current/Exit Report</a:t>
          </a:r>
        </a:p>
        <a:p>
          <a:r>
            <a:rPr lang="en-US" sz="1100" b="0" baseline="0"/>
            <a:t>- Show Currently Active Enrollments Only </a:t>
          </a:r>
        </a:p>
        <a:p>
          <a:r>
            <a:rPr lang="en-US" sz="1100" b="0" baseline="0"/>
            <a:t>- Show Current/Latest Assignments Only (unduplicated)</a:t>
          </a:r>
        </a:p>
        <a:p>
          <a:r>
            <a:rPr lang="en-US" sz="1100" b="0" baseline="0"/>
            <a:t>-  NO date filters </a:t>
          </a:r>
        </a:p>
        <a:p>
          <a:r>
            <a:rPr lang="en-US" sz="1100" b="0" baseline="0"/>
            <a:t>- Export file and copy over Case ID and Sub-Grantee</a:t>
          </a:r>
        </a:p>
        <a:p>
          <a:endParaRPr lang="en-US" sz="1100" b="0" baseline="0"/>
        </a:p>
        <a:p>
          <a:r>
            <a:rPr lang="en-US" sz="1100" b="1" baseline="0"/>
            <a:t>Performance Sample</a:t>
          </a: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Participant  Current/Exit Report</a:t>
          </a:r>
          <a:endParaRPr lang="en-US">
            <a:effectLst/>
          </a:endParaRP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Exited Enrollments Only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Show Current/Latest Assignments Only (unduplicated)</a:t>
          </a:r>
          <a:endParaRPr lang="en-US">
            <a:effectLst/>
          </a:endParaRP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Add in Exit Date from/to - 4 quarters prior to current quarter </a:t>
          </a:r>
          <a:endParaRPr lang="en-US">
            <a:effectLst/>
          </a:endParaRPr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Export file and copy over Case ID and Sub-Grantee</a:t>
          </a:r>
          <a:endParaRPr lang="en-US">
            <a:effectLst/>
          </a:endParaRPr>
        </a:p>
        <a:p>
          <a:endParaRPr lang="en-US" sz="1100" b="0" baseline="0"/>
        </a:p>
        <a:p>
          <a:endParaRPr lang="en-US" sz="1100" b="0" baseline="0"/>
        </a:p>
        <a:p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623619-2BC9-4613-91E5-ABF60EC08D4F}" name="Table2" displayName="Table2" ref="A1:D6" totalsRowShown="0" headerRowDxfId="3">
  <autoFilter ref="A1:D6" xr:uid="{00623619-2BC9-4613-91E5-ABF60EC08D4F}"/>
  <tableColumns count="4">
    <tableColumn id="1" xr3:uid="{61BA3EC3-9543-40A4-BF1C-201741650DFA}" name="Sub-Grantee"/>
    <tableColumn id="2" xr3:uid="{A204E358-3BF0-40D0-8695-78F3E2E60912}" name="Participants"/>
    <tableColumn id="3" xr3:uid="{49DAB4B8-B1D2-43D2-92CF-0E98DEC4D06D}" name="Stratified Sample" dataDxfId="2">
      <calculatedColumnFormula>((B2/183)*35)</calculatedColumnFormula>
    </tableColumn>
    <tableColumn id="4" xr3:uid="{FD719E6E-C5C3-4AAA-B365-1063A3F1665D}" name="Roun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BFD2B3-5846-488D-A346-5E99C63C13FD}" name="Table1" displayName="Table1" ref="A1:C184" totalsRowShown="0" headerRowDxfId="1">
  <autoFilter ref="A1:C184" xr:uid="{9DBFD2B3-5846-488D-A346-5E99C63C13FD}"/>
  <sortState xmlns:xlrd2="http://schemas.microsoft.com/office/spreadsheetml/2017/richdata2" ref="A2:C184">
    <sortCondition ref="C1:C184"/>
  </sortState>
  <tableColumns count="3">
    <tableColumn id="1" xr3:uid="{2BFDE846-A6FF-4DBB-A16A-478FCB122666}" name="SUB_GRANTEE_CODE"/>
    <tableColumn id="2" xr3:uid="{9372DC74-DDEA-49E7-9F6C-5159F16F0349}" name="CASE_ID"/>
    <tableColumn id="4" xr3:uid="{8546A184-7DC1-447E-9CDA-608BC9D8AED4}" name="Sampl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75E9-026F-4BA2-A180-50D460AE14D3}">
  <dimension ref="A1:H23"/>
  <sheetViews>
    <sheetView tabSelected="1" zoomScale="180" zoomScaleNormal="180" workbookViewId="0">
      <selection activeCell="F5" sqref="F5"/>
    </sheetView>
  </sheetViews>
  <sheetFormatPr defaultRowHeight="14.4" x14ac:dyDescent="0.3"/>
  <cols>
    <col min="1" max="1" width="13.21875" customWidth="1"/>
    <col min="2" max="2" width="11.77734375" customWidth="1"/>
    <col min="3" max="3" width="17" customWidth="1"/>
    <col min="4" max="4" width="11.21875" customWidth="1"/>
  </cols>
  <sheetData>
    <row r="1" spans="1:4" x14ac:dyDescent="0.3">
      <c r="A1" s="1" t="s">
        <v>6</v>
      </c>
      <c r="B1" s="1" t="s">
        <v>7</v>
      </c>
      <c r="C1" s="1" t="s">
        <v>8</v>
      </c>
      <c r="D1" s="1" t="s">
        <v>9</v>
      </c>
    </row>
    <row r="2" spans="1:4" x14ac:dyDescent="0.3">
      <c r="A2" t="s">
        <v>2</v>
      </c>
      <c r="B2">
        <v>49</v>
      </c>
      <c r="C2">
        <f>((Table2[[#This Row],[Participants]]/183)*35)</f>
        <v>9.3715846994535532</v>
      </c>
      <c r="D2">
        <f>ROUND(C2,0)</f>
        <v>9</v>
      </c>
    </row>
    <row r="3" spans="1:4" x14ac:dyDescent="0.3">
      <c r="A3" t="s">
        <v>4</v>
      </c>
      <c r="B3">
        <v>51</v>
      </c>
      <c r="C3">
        <f>((Table2[[#This Row],[Participants]]/183)*35)</f>
        <v>9.7540983606557372</v>
      </c>
      <c r="D3">
        <f t="shared" ref="D3:D5" si="0">ROUND(C3,0)</f>
        <v>10</v>
      </c>
    </row>
    <row r="4" spans="1:4" x14ac:dyDescent="0.3">
      <c r="A4" t="s">
        <v>1</v>
      </c>
      <c r="B4">
        <v>40</v>
      </c>
      <c r="C4">
        <f>((Table2[[#This Row],[Participants]]/183)*35)</f>
        <v>7.6502732240437155</v>
      </c>
      <c r="D4">
        <f t="shared" si="0"/>
        <v>8</v>
      </c>
    </row>
    <row r="5" spans="1:4" x14ac:dyDescent="0.3">
      <c r="A5" t="s">
        <v>3</v>
      </c>
      <c r="B5">
        <v>43</v>
      </c>
      <c r="C5">
        <f>((Table2[[#This Row],[Participants]]/183)*35)</f>
        <v>8.2240437158469941</v>
      </c>
      <c r="D5">
        <f t="shared" si="0"/>
        <v>8</v>
      </c>
    </row>
    <row r="6" spans="1:4" x14ac:dyDescent="0.3">
      <c r="A6" s="1" t="s">
        <v>10</v>
      </c>
      <c r="B6" s="1">
        <f>SUM(B2:B5)</f>
        <v>183</v>
      </c>
      <c r="C6" s="1">
        <v>35</v>
      </c>
      <c r="D6" s="1">
        <f>SUM(D2:D5)</f>
        <v>35</v>
      </c>
    </row>
    <row r="23" spans="8:8" x14ac:dyDescent="0.3">
      <c r="H23" s="1"/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8D741-5EE4-4DDA-8CE6-D35A3AD4BAE9}">
  <dimension ref="A1:C184"/>
  <sheetViews>
    <sheetView topLeftCell="A43" zoomScale="220" zoomScaleNormal="220" workbookViewId="0">
      <selection activeCell="C2" sqref="C2:C184"/>
    </sheetView>
  </sheetViews>
  <sheetFormatPr defaultRowHeight="14.4" x14ac:dyDescent="0.3"/>
  <cols>
    <col min="1" max="1" width="20.21875" customWidth="1"/>
    <col min="2" max="2" width="15.33203125" customWidth="1"/>
    <col min="3" max="3" width="12.5546875" customWidth="1"/>
  </cols>
  <sheetData>
    <row r="1" spans="1:3" x14ac:dyDescent="0.3">
      <c r="A1" s="1" t="s">
        <v>0</v>
      </c>
      <c r="B1" s="1" t="s">
        <v>11</v>
      </c>
      <c r="C1" s="1" t="s">
        <v>5</v>
      </c>
    </row>
    <row r="2" spans="1:3" x14ac:dyDescent="0.3">
      <c r="A2" t="s">
        <v>2</v>
      </c>
      <c r="B2">
        <v>10029014</v>
      </c>
      <c r="C2">
        <v>3</v>
      </c>
    </row>
    <row r="3" spans="1:3" x14ac:dyDescent="0.3">
      <c r="A3" t="s">
        <v>3</v>
      </c>
      <c r="B3">
        <v>10005752</v>
      </c>
      <c r="C3">
        <v>13</v>
      </c>
    </row>
    <row r="4" spans="1:3" x14ac:dyDescent="0.3">
      <c r="A4" t="s">
        <v>2</v>
      </c>
      <c r="B4">
        <v>9701867</v>
      </c>
      <c r="C4">
        <v>14</v>
      </c>
    </row>
    <row r="5" spans="1:3" x14ac:dyDescent="0.3">
      <c r="A5" t="s">
        <v>1</v>
      </c>
      <c r="B5">
        <v>9677059</v>
      </c>
      <c r="C5">
        <v>17</v>
      </c>
    </row>
    <row r="6" spans="1:3" x14ac:dyDescent="0.3">
      <c r="A6" t="s">
        <v>4</v>
      </c>
      <c r="B6">
        <v>10016281</v>
      </c>
      <c r="C6">
        <v>28</v>
      </c>
    </row>
    <row r="7" spans="1:3" x14ac:dyDescent="0.3">
      <c r="A7" t="s">
        <v>1</v>
      </c>
      <c r="B7">
        <v>10026216</v>
      </c>
      <c r="C7">
        <v>33</v>
      </c>
    </row>
    <row r="8" spans="1:3" x14ac:dyDescent="0.3">
      <c r="A8" t="s">
        <v>2</v>
      </c>
      <c r="B8">
        <v>10030969</v>
      </c>
      <c r="C8">
        <v>36</v>
      </c>
    </row>
    <row r="9" spans="1:3" x14ac:dyDescent="0.3">
      <c r="A9" t="s">
        <v>4</v>
      </c>
      <c r="B9">
        <v>10014439</v>
      </c>
      <c r="C9">
        <v>38</v>
      </c>
    </row>
    <row r="10" spans="1:3" x14ac:dyDescent="0.3">
      <c r="A10" t="s">
        <v>1</v>
      </c>
      <c r="B10">
        <v>9894372</v>
      </c>
      <c r="C10">
        <v>55</v>
      </c>
    </row>
    <row r="11" spans="1:3" x14ac:dyDescent="0.3">
      <c r="A11" t="s">
        <v>2</v>
      </c>
      <c r="B11">
        <v>10036237</v>
      </c>
      <c r="C11">
        <v>57</v>
      </c>
    </row>
    <row r="12" spans="1:3" x14ac:dyDescent="0.3">
      <c r="A12" t="s">
        <v>4</v>
      </c>
      <c r="B12">
        <v>10037283</v>
      </c>
      <c r="C12">
        <v>60</v>
      </c>
    </row>
    <row r="13" spans="1:3" x14ac:dyDescent="0.3">
      <c r="A13" t="s">
        <v>2</v>
      </c>
      <c r="B13">
        <v>9630766</v>
      </c>
      <c r="C13">
        <v>61</v>
      </c>
    </row>
    <row r="14" spans="1:3" x14ac:dyDescent="0.3">
      <c r="A14" t="s">
        <v>2</v>
      </c>
      <c r="B14">
        <v>9614883</v>
      </c>
      <c r="C14">
        <v>69</v>
      </c>
    </row>
    <row r="15" spans="1:3" x14ac:dyDescent="0.3">
      <c r="A15" t="s">
        <v>4</v>
      </c>
      <c r="B15">
        <v>10029874</v>
      </c>
      <c r="C15">
        <v>71</v>
      </c>
    </row>
    <row r="16" spans="1:3" x14ac:dyDescent="0.3">
      <c r="A16" t="s">
        <v>1</v>
      </c>
      <c r="B16">
        <v>10030074</v>
      </c>
      <c r="C16">
        <v>73</v>
      </c>
    </row>
    <row r="17" spans="1:3" x14ac:dyDescent="0.3">
      <c r="A17" t="s">
        <v>1</v>
      </c>
      <c r="B17">
        <v>10015622</v>
      </c>
      <c r="C17">
        <v>79</v>
      </c>
    </row>
    <row r="18" spans="1:3" x14ac:dyDescent="0.3">
      <c r="A18" t="s">
        <v>3</v>
      </c>
      <c r="B18">
        <v>10021920</v>
      </c>
      <c r="C18">
        <v>82</v>
      </c>
    </row>
    <row r="19" spans="1:3" x14ac:dyDescent="0.3">
      <c r="A19" t="s">
        <v>3</v>
      </c>
      <c r="B19">
        <v>9623597</v>
      </c>
      <c r="C19">
        <v>83</v>
      </c>
    </row>
    <row r="20" spans="1:3" x14ac:dyDescent="0.3">
      <c r="A20" t="s">
        <v>1</v>
      </c>
      <c r="B20">
        <v>10032425</v>
      </c>
      <c r="C20">
        <v>87</v>
      </c>
    </row>
    <row r="21" spans="1:3" x14ac:dyDescent="0.3">
      <c r="A21" t="s">
        <v>4</v>
      </c>
      <c r="B21">
        <v>9584716</v>
      </c>
      <c r="C21">
        <v>88</v>
      </c>
    </row>
    <row r="22" spans="1:3" x14ac:dyDescent="0.3">
      <c r="A22" t="s">
        <v>3</v>
      </c>
      <c r="B22">
        <v>10030942</v>
      </c>
      <c r="C22">
        <v>90</v>
      </c>
    </row>
    <row r="23" spans="1:3" x14ac:dyDescent="0.3">
      <c r="A23" t="s">
        <v>3</v>
      </c>
      <c r="B23">
        <v>9661880</v>
      </c>
      <c r="C23">
        <v>94</v>
      </c>
    </row>
    <row r="24" spans="1:3" x14ac:dyDescent="0.3">
      <c r="A24" t="s">
        <v>2</v>
      </c>
      <c r="B24">
        <v>10030676</v>
      </c>
      <c r="C24">
        <v>94</v>
      </c>
    </row>
    <row r="25" spans="1:3" x14ac:dyDescent="0.3">
      <c r="A25" t="s">
        <v>3</v>
      </c>
      <c r="B25">
        <v>10039203</v>
      </c>
      <c r="C25">
        <v>96</v>
      </c>
    </row>
    <row r="26" spans="1:3" x14ac:dyDescent="0.3">
      <c r="A26" t="s">
        <v>3</v>
      </c>
      <c r="B26">
        <v>10035168</v>
      </c>
      <c r="C26">
        <v>101</v>
      </c>
    </row>
    <row r="27" spans="1:3" x14ac:dyDescent="0.3">
      <c r="A27" t="s">
        <v>4</v>
      </c>
      <c r="B27">
        <v>10022886</v>
      </c>
      <c r="C27">
        <v>102</v>
      </c>
    </row>
    <row r="28" spans="1:3" x14ac:dyDescent="0.3">
      <c r="A28" t="s">
        <v>1</v>
      </c>
      <c r="B28">
        <v>10038414</v>
      </c>
      <c r="C28">
        <v>116</v>
      </c>
    </row>
    <row r="29" spans="1:3" x14ac:dyDescent="0.3">
      <c r="A29" t="s">
        <v>3</v>
      </c>
      <c r="B29">
        <v>10024501</v>
      </c>
      <c r="C29">
        <v>135</v>
      </c>
    </row>
    <row r="30" spans="1:3" x14ac:dyDescent="0.3">
      <c r="A30" t="s">
        <v>1</v>
      </c>
      <c r="B30">
        <v>9646601</v>
      </c>
      <c r="C30">
        <v>149</v>
      </c>
    </row>
    <row r="31" spans="1:3" x14ac:dyDescent="0.3">
      <c r="A31" t="s">
        <v>2</v>
      </c>
      <c r="B31">
        <v>10018312</v>
      </c>
      <c r="C31">
        <v>149</v>
      </c>
    </row>
    <row r="32" spans="1:3" x14ac:dyDescent="0.3">
      <c r="A32" t="s">
        <v>3</v>
      </c>
      <c r="B32">
        <v>10006453</v>
      </c>
      <c r="C32">
        <v>149</v>
      </c>
    </row>
    <row r="33" spans="1:3" x14ac:dyDescent="0.3">
      <c r="A33" t="s">
        <v>3</v>
      </c>
      <c r="B33">
        <v>9878431</v>
      </c>
      <c r="C33">
        <v>149</v>
      </c>
    </row>
    <row r="34" spans="1:3" x14ac:dyDescent="0.3">
      <c r="A34" t="s">
        <v>2</v>
      </c>
      <c r="B34">
        <v>9831258</v>
      </c>
      <c r="C34">
        <v>152</v>
      </c>
    </row>
    <row r="35" spans="1:3" x14ac:dyDescent="0.3">
      <c r="A35" t="s">
        <v>1</v>
      </c>
      <c r="B35">
        <v>10023377</v>
      </c>
      <c r="C35">
        <v>158</v>
      </c>
    </row>
    <row r="36" spans="1:3" x14ac:dyDescent="0.3">
      <c r="A36" t="s">
        <v>1</v>
      </c>
      <c r="B36">
        <v>9987118</v>
      </c>
      <c r="C36">
        <v>162</v>
      </c>
    </row>
    <row r="37" spans="1:3" x14ac:dyDescent="0.3">
      <c r="A37" t="s">
        <v>3</v>
      </c>
      <c r="B37">
        <v>10032176</v>
      </c>
      <c r="C37">
        <v>163</v>
      </c>
    </row>
    <row r="38" spans="1:3" x14ac:dyDescent="0.3">
      <c r="A38" t="s">
        <v>1</v>
      </c>
      <c r="B38">
        <v>10031125</v>
      </c>
      <c r="C38">
        <v>163</v>
      </c>
    </row>
    <row r="39" spans="1:3" x14ac:dyDescent="0.3">
      <c r="A39" t="s">
        <v>3</v>
      </c>
      <c r="B39">
        <v>10026961</v>
      </c>
      <c r="C39">
        <v>163</v>
      </c>
    </row>
    <row r="40" spans="1:3" x14ac:dyDescent="0.3">
      <c r="A40" t="s">
        <v>4</v>
      </c>
      <c r="B40">
        <v>10003736</v>
      </c>
      <c r="C40">
        <v>167</v>
      </c>
    </row>
    <row r="41" spans="1:3" x14ac:dyDescent="0.3">
      <c r="A41" t="s">
        <v>3</v>
      </c>
      <c r="B41">
        <v>10019206</v>
      </c>
      <c r="C41">
        <v>170</v>
      </c>
    </row>
    <row r="42" spans="1:3" x14ac:dyDescent="0.3">
      <c r="A42" t="s">
        <v>1</v>
      </c>
      <c r="B42">
        <v>10028237</v>
      </c>
      <c r="C42">
        <v>174</v>
      </c>
    </row>
    <row r="43" spans="1:3" x14ac:dyDescent="0.3">
      <c r="A43" t="s">
        <v>3</v>
      </c>
      <c r="B43">
        <v>10034737</v>
      </c>
      <c r="C43">
        <v>184</v>
      </c>
    </row>
    <row r="44" spans="1:3" x14ac:dyDescent="0.3">
      <c r="A44" t="s">
        <v>3</v>
      </c>
      <c r="B44">
        <v>10037592</v>
      </c>
      <c r="C44">
        <v>187</v>
      </c>
    </row>
    <row r="45" spans="1:3" x14ac:dyDescent="0.3">
      <c r="A45" t="s">
        <v>4</v>
      </c>
      <c r="B45">
        <v>10029177</v>
      </c>
      <c r="C45">
        <v>188</v>
      </c>
    </row>
    <row r="46" spans="1:3" x14ac:dyDescent="0.3">
      <c r="A46" t="s">
        <v>1</v>
      </c>
      <c r="B46">
        <v>9584326</v>
      </c>
      <c r="C46">
        <v>190</v>
      </c>
    </row>
    <row r="47" spans="1:3" x14ac:dyDescent="0.3">
      <c r="A47" t="s">
        <v>2</v>
      </c>
      <c r="B47">
        <v>10031541</v>
      </c>
      <c r="C47">
        <v>199</v>
      </c>
    </row>
    <row r="48" spans="1:3" x14ac:dyDescent="0.3">
      <c r="A48" t="s">
        <v>1</v>
      </c>
      <c r="B48">
        <v>10038006</v>
      </c>
      <c r="C48">
        <v>204</v>
      </c>
    </row>
    <row r="49" spans="1:3" x14ac:dyDescent="0.3">
      <c r="A49" t="s">
        <v>4</v>
      </c>
      <c r="B49">
        <v>10013186</v>
      </c>
      <c r="C49">
        <v>223</v>
      </c>
    </row>
    <row r="50" spans="1:3" x14ac:dyDescent="0.3">
      <c r="A50" t="s">
        <v>2</v>
      </c>
      <c r="B50">
        <v>9691427</v>
      </c>
      <c r="C50">
        <v>235</v>
      </c>
    </row>
    <row r="51" spans="1:3" x14ac:dyDescent="0.3">
      <c r="A51" t="s">
        <v>4</v>
      </c>
      <c r="B51">
        <v>9677494</v>
      </c>
      <c r="C51">
        <v>235</v>
      </c>
    </row>
    <row r="52" spans="1:3" x14ac:dyDescent="0.3">
      <c r="A52" t="s">
        <v>3</v>
      </c>
      <c r="B52">
        <v>9692447</v>
      </c>
      <c r="C52">
        <v>241</v>
      </c>
    </row>
    <row r="53" spans="1:3" x14ac:dyDescent="0.3">
      <c r="A53" t="s">
        <v>4</v>
      </c>
      <c r="B53">
        <v>10022891</v>
      </c>
      <c r="C53">
        <v>242</v>
      </c>
    </row>
    <row r="54" spans="1:3" x14ac:dyDescent="0.3">
      <c r="A54" t="s">
        <v>3</v>
      </c>
      <c r="B54">
        <v>10036617</v>
      </c>
      <c r="C54">
        <v>250</v>
      </c>
    </row>
    <row r="55" spans="1:3" x14ac:dyDescent="0.3">
      <c r="A55" t="s">
        <v>4</v>
      </c>
      <c r="B55">
        <v>10028791</v>
      </c>
      <c r="C55">
        <v>250</v>
      </c>
    </row>
    <row r="56" spans="1:3" x14ac:dyDescent="0.3">
      <c r="A56" t="s">
        <v>4</v>
      </c>
      <c r="B56">
        <v>9694884</v>
      </c>
      <c r="C56">
        <v>257</v>
      </c>
    </row>
    <row r="57" spans="1:3" x14ac:dyDescent="0.3">
      <c r="A57" t="s">
        <v>3</v>
      </c>
      <c r="B57">
        <v>10021154</v>
      </c>
      <c r="C57">
        <v>260</v>
      </c>
    </row>
    <row r="58" spans="1:3" x14ac:dyDescent="0.3">
      <c r="A58" t="s">
        <v>4</v>
      </c>
      <c r="B58">
        <v>10008831</v>
      </c>
      <c r="C58">
        <v>261</v>
      </c>
    </row>
    <row r="59" spans="1:3" x14ac:dyDescent="0.3">
      <c r="A59" t="s">
        <v>1</v>
      </c>
      <c r="B59">
        <v>10005110</v>
      </c>
      <c r="C59">
        <v>262</v>
      </c>
    </row>
    <row r="60" spans="1:3" x14ac:dyDescent="0.3">
      <c r="A60" t="s">
        <v>4</v>
      </c>
      <c r="B60">
        <v>10033387</v>
      </c>
      <c r="C60">
        <v>263</v>
      </c>
    </row>
    <row r="61" spans="1:3" x14ac:dyDescent="0.3">
      <c r="A61" t="s">
        <v>1</v>
      </c>
      <c r="B61">
        <v>9691457</v>
      </c>
      <c r="C61">
        <v>265</v>
      </c>
    </row>
    <row r="62" spans="1:3" x14ac:dyDescent="0.3">
      <c r="A62" t="s">
        <v>4</v>
      </c>
      <c r="B62">
        <v>10026026</v>
      </c>
      <c r="C62">
        <v>268</v>
      </c>
    </row>
    <row r="63" spans="1:3" x14ac:dyDescent="0.3">
      <c r="A63" t="s">
        <v>3</v>
      </c>
      <c r="B63">
        <v>10026832</v>
      </c>
      <c r="C63">
        <v>272</v>
      </c>
    </row>
    <row r="64" spans="1:3" x14ac:dyDescent="0.3">
      <c r="A64" t="s">
        <v>1</v>
      </c>
      <c r="B64">
        <v>10031929</v>
      </c>
      <c r="C64">
        <v>296</v>
      </c>
    </row>
    <row r="65" spans="1:3" x14ac:dyDescent="0.3">
      <c r="A65" t="s">
        <v>1</v>
      </c>
      <c r="B65">
        <v>9816783</v>
      </c>
      <c r="C65">
        <v>298</v>
      </c>
    </row>
    <row r="66" spans="1:3" x14ac:dyDescent="0.3">
      <c r="A66" t="s">
        <v>4</v>
      </c>
      <c r="B66">
        <v>10021246</v>
      </c>
      <c r="C66">
        <v>306</v>
      </c>
    </row>
    <row r="67" spans="1:3" x14ac:dyDescent="0.3">
      <c r="A67" t="s">
        <v>3</v>
      </c>
      <c r="B67">
        <v>10028006</v>
      </c>
      <c r="C67">
        <v>309</v>
      </c>
    </row>
    <row r="68" spans="1:3" x14ac:dyDescent="0.3">
      <c r="A68" t="s">
        <v>2</v>
      </c>
      <c r="B68">
        <v>10021767</v>
      </c>
      <c r="C68">
        <v>311</v>
      </c>
    </row>
    <row r="69" spans="1:3" x14ac:dyDescent="0.3">
      <c r="A69" t="s">
        <v>4</v>
      </c>
      <c r="B69">
        <v>9505505</v>
      </c>
      <c r="C69">
        <v>316</v>
      </c>
    </row>
    <row r="70" spans="1:3" x14ac:dyDescent="0.3">
      <c r="A70" t="s">
        <v>4</v>
      </c>
      <c r="B70">
        <v>10032994</v>
      </c>
      <c r="C70">
        <v>316</v>
      </c>
    </row>
    <row r="71" spans="1:3" x14ac:dyDescent="0.3">
      <c r="A71" t="s">
        <v>2</v>
      </c>
      <c r="B71">
        <v>10036854</v>
      </c>
      <c r="C71">
        <v>325</v>
      </c>
    </row>
    <row r="72" spans="1:3" x14ac:dyDescent="0.3">
      <c r="A72" t="s">
        <v>4</v>
      </c>
      <c r="B72">
        <v>10020081</v>
      </c>
      <c r="C72">
        <v>327</v>
      </c>
    </row>
    <row r="73" spans="1:3" x14ac:dyDescent="0.3">
      <c r="A73" t="s">
        <v>2</v>
      </c>
      <c r="B73">
        <v>9600286</v>
      </c>
      <c r="C73">
        <v>328</v>
      </c>
    </row>
    <row r="74" spans="1:3" x14ac:dyDescent="0.3">
      <c r="A74" t="s">
        <v>4</v>
      </c>
      <c r="B74">
        <v>9894075</v>
      </c>
      <c r="C74">
        <v>330</v>
      </c>
    </row>
    <row r="75" spans="1:3" x14ac:dyDescent="0.3">
      <c r="A75" t="s">
        <v>1</v>
      </c>
      <c r="B75">
        <v>10007188</v>
      </c>
      <c r="C75">
        <v>347</v>
      </c>
    </row>
    <row r="76" spans="1:3" x14ac:dyDescent="0.3">
      <c r="A76" t="s">
        <v>3</v>
      </c>
      <c r="B76">
        <v>9739441</v>
      </c>
      <c r="C76">
        <v>351</v>
      </c>
    </row>
    <row r="77" spans="1:3" x14ac:dyDescent="0.3">
      <c r="A77" t="s">
        <v>3</v>
      </c>
      <c r="B77">
        <v>9786078</v>
      </c>
      <c r="C77">
        <v>359</v>
      </c>
    </row>
    <row r="78" spans="1:3" x14ac:dyDescent="0.3">
      <c r="A78" t="s">
        <v>2</v>
      </c>
      <c r="B78">
        <v>10031542</v>
      </c>
      <c r="C78">
        <v>377</v>
      </c>
    </row>
    <row r="79" spans="1:3" x14ac:dyDescent="0.3">
      <c r="A79" t="s">
        <v>1</v>
      </c>
      <c r="B79">
        <v>10032174</v>
      </c>
      <c r="C79">
        <v>383</v>
      </c>
    </row>
    <row r="80" spans="1:3" x14ac:dyDescent="0.3">
      <c r="A80" t="s">
        <v>4</v>
      </c>
      <c r="B80">
        <v>9600058</v>
      </c>
      <c r="C80">
        <v>384</v>
      </c>
    </row>
    <row r="81" spans="1:3" x14ac:dyDescent="0.3">
      <c r="A81" t="s">
        <v>1</v>
      </c>
      <c r="B81">
        <v>10023007</v>
      </c>
      <c r="C81">
        <v>387</v>
      </c>
    </row>
    <row r="82" spans="1:3" x14ac:dyDescent="0.3">
      <c r="A82" t="s">
        <v>2</v>
      </c>
      <c r="B82">
        <v>9553609</v>
      </c>
      <c r="C82">
        <v>405</v>
      </c>
    </row>
    <row r="83" spans="1:3" x14ac:dyDescent="0.3">
      <c r="A83" t="s">
        <v>1</v>
      </c>
      <c r="B83">
        <v>9630801</v>
      </c>
      <c r="C83">
        <v>406</v>
      </c>
    </row>
    <row r="84" spans="1:3" x14ac:dyDescent="0.3">
      <c r="A84" t="s">
        <v>4</v>
      </c>
      <c r="B84">
        <v>10033830</v>
      </c>
      <c r="C84">
        <v>406</v>
      </c>
    </row>
    <row r="85" spans="1:3" x14ac:dyDescent="0.3">
      <c r="A85" t="s">
        <v>2</v>
      </c>
      <c r="B85">
        <v>10005749</v>
      </c>
      <c r="C85">
        <v>416</v>
      </c>
    </row>
    <row r="86" spans="1:3" x14ac:dyDescent="0.3">
      <c r="A86" t="s">
        <v>2</v>
      </c>
      <c r="B86">
        <v>10020534</v>
      </c>
      <c r="C86">
        <v>423</v>
      </c>
    </row>
    <row r="87" spans="1:3" x14ac:dyDescent="0.3">
      <c r="A87" t="s">
        <v>4</v>
      </c>
      <c r="B87">
        <v>10004050</v>
      </c>
      <c r="C87">
        <v>442</v>
      </c>
    </row>
    <row r="88" spans="1:3" x14ac:dyDescent="0.3">
      <c r="A88" t="s">
        <v>4</v>
      </c>
      <c r="B88">
        <v>10016140</v>
      </c>
      <c r="C88">
        <v>445</v>
      </c>
    </row>
    <row r="89" spans="1:3" x14ac:dyDescent="0.3">
      <c r="A89" t="s">
        <v>2</v>
      </c>
      <c r="B89">
        <v>9506305</v>
      </c>
      <c r="C89">
        <v>445</v>
      </c>
    </row>
    <row r="90" spans="1:3" x14ac:dyDescent="0.3">
      <c r="A90" t="s">
        <v>3</v>
      </c>
      <c r="B90">
        <v>10021385</v>
      </c>
      <c r="C90">
        <v>448</v>
      </c>
    </row>
    <row r="91" spans="1:3" x14ac:dyDescent="0.3">
      <c r="A91" t="s">
        <v>2</v>
      </c>
      <c r="B91">
        <v>10015640</v>
      </c>
      <c r="C91">
        <v>453</v>
      </c>
    </row>
    <row r="92" spans="1:3" x14ac:dyDescent="0.3">
      <c r="A92" t="s">
        <v>4</v>
      </c>
      <c r="B92">
        <v>10021852</v>
      </c>
      <c r="C92">
        <v>456</v>
      </c>
    </row>
    <row r="93" spans="1:3" x14ac:dyDescent="0.3">
      <c r="A93" t="s">
        <v>3</v>
      </c>
      <c r="B93">
        <v>10036373</v>
      </c>
      <c r="C93">
        <v>456</v>
      </c>
    </row>
    <row r="94" spans="1:3" x14ac:dyDescent="0.3">
      <c r="A94" t="s">
        <v>1</v>
      </c>
      <c r="B94">
        <v>10006083</v>
      </c>
      <c r="C94">
        <v>456</v>
      </c>
    </row>
    <row r="95" spans="1:3" x14ac:dyDescent="0.3">
      <c r="A95" t="s">
        <v>2</v>
      </c>
      <c r="B95">
        <v>10010970</v>
      </c>
      <c r="C95">
        <v>458</v>
      </c>
    </row>
    <row r="96" spans="1:3" x14ac:dyDescent="0.3">
      <c r="A96" t="s">
        <v>4</v>
      </c>
      <c r="B96">
        <v>10021688</v>
      </c>
      <c r="C96">
        <v>459</v>
      </c>
    </row>
    <row r="97" spans="1:3" x14ac:dyDescent="0.3">
      <c r="A97" t="s">
        <v>4</v>
      </c>
      <c r="B97">
        <v>10013787</v>
      </c>
      <c r="C97">
        <v>459</v>
      </c>
    </row>
    <row r="98" spans="1:3" x14ac:dyDescent="0.3">
      <c r="A98" t="s">
        <v>1</v>
      </c>
      <c r="B98">
        <v>10032405</v>
      </c>
      <c r="C98">
        <v>460</v>
      </c>
    </row>
    <row r="99" spans="1:3" x14ac:dyDescent="0.3">
      <c r="A99" t="s">
        <v>1</v>
      </c>
      <c r="B99">
        <v>10035624</v>
      </c>
      <c r="C99">
        <v>467</v>
      </c>
    </row>
    <row r="100" spans="1:3" x14ac:dyDescent="0.3">
      <c r="A100" t="s">
        <v>1</v>
      </c>
      <c r="B100">
        <v>10034823</v>
      </c>
      <c r="C100">
        <v>468</v>
      </c>
    </row>
    <row r="101" spans="1:3" x14ac:dyDescent="0.3">
      <c r="A101" t="s">
        <v>1</v>
      </c>
      <c r="B101">
        <v>10023846</v>
      </c>
      <c r="C101">
        <v>486</v>
      </c>
    </row>
    <row r="102" spans="1:3" x14ac:dyDescent="0.3">
      <c r="A102" t="s">
        <v>3</v>
      </c>
      <c r="B102">
        <v>10039572</v>
      </c>
      <c r="C102">
        <v>490</v>
      </c>
    </row>
    <row r="103" spans="1:3" x14ac:dyDescent="0.3">
      <c r="A103" t="s">
        <v>2</v>
      </c>
      <c r="B103">
        <v>9894257</v>
      </c>
      <c r="C103">
        <v>504</v>
      </c>
    </row>
    <row r="104" spans="1:3" x14ac:dyDescent="0.3">
      <c r="A104" t="s">
        <v>1</v>
      </c>
      <c r="B104">
        <v>10002722</v>
      </c>
      <c r="C104">
        <v>506</v>
      </c>
    </row>
    <row r="105" spans="1:3" x14ac:dyDescent="0.3">
      <c r="A105" t="s">
        <v>1</v>
      </c>
      <c r="B105">
        <v>10026177</v>
      </c>
      <c r="C105">
        <v>517</v>
      </c>
    </row>
    <row r="106" spans="1:3" x14ac:dyDescent="0.3">
      <c r="A106" t="s">
        <v>1</v>
      </c>
      <c r="B106">
        <v>10037607</v>
      </c>
      <c r="C106">
        <v>526</v>
      </c>
    </row>
    <row r="107" spans="1:3" x14ac:dyDescent="0.3">
      <c r="A107" t="s">
        <v>2</v>
      </c>
      <c r="B107">
        <v>10013462</v>
      </c>
      <c r="C107">
        <v>540</v>
      </c>
    </row>
    <row r="108" spans="1:3" x14ac:dyDescent="0.3">
      <c r="A108" t="s">
        <v>3</v>
      </c>
      <c r="B108">
        <v>10024483</v>
      </c>
      <c r="C108">
        <v>545</v>
      </c>
    </row>
    <row r="109" spans="1:3" x14ac:dyDescent="0.3">
      <c r="A109" t="s">
        <v>2</v>
      </c>
      <c r="B109">
        <v>10035435</v>
      </c>
      <c r="C109">
        <v>546</v>
      </c>
    </row>
    <row r="110" spans="1:3" x14ac:dyDescent="0.3">
      <c r="A110" t="s">
        <v>3</v>
      </c>
      <c r="B110">
        <v>10008832</v>
      </c>
      <c r="C110">
        <v>554</v>
      </c>
    </row>
    <row r="111" spans="1:3" x14ac:dyDescent="0.3">
      <c r="A111" t="s">
        <v>3</v>
      </c>
      <c r="B111">
        <v>10017876</v>
      </c>
      <c r="C111">
        <v>557</v>
      </c>
    </row>
    <row r="112" spans="1:3" x14ac:dyDescent="0.3">
      <c r="A112" t="s">
        <v>1</v>
      </c>
      <c r="B112">
        <v>10007487</v>
      </c>
      <c r="C112">
        <v>561</v>
      </c>
    </row>
    <row r="113" spans="1:3" x14ac:dyDescent="0.3">
      <c r="A113" t="s">
        <v>3</v>
      </c>
      <c r="B113">
        <v>10040082</v>
      </c>
      <c r="C113">
        <v>577</v>
      </c>
    </row>
    <row r="114" spans="1:3" x14ac:dyDescent="0.3">
      <c r="A114" t="s">
        <v>2</v>
      </c>
      <c r="B114">
        <v>10019609</v>
      </c>
      <c r="C114">
        <v>595</v>
      </c>
    </row>
    <row r="115" spans="1:3" x14ac:dyDescent="0.3">
      <c r="A115" t="s">
        <v>4</v>
      </c>
      <c r="B115">
        <v>10013066</v>
      </c>
      <c r="C115">
        <v>598</v>
      </c>
    </row>
    <row r="116" spans="1:3" x14ac:dyDescent="0.3">
      <c r="A116" t="s">
        <v>3</v>
      </c>
      <c r="B116">
        <v>10014775</v>
      </c>
      <c r="C116">
        <v>602</v>
      </c>
    </row>
    <row r="117" spans="1:3" x14ac:dyDescent="0.3">
      <c r="A117" t="s">
        <v>2</v>
      </c>
      <c r="B117">
        <v>10033141</v>
      </c>
      <c r="C117">
        <v>621</v>
      </c>
    </row>
    <row r="118" spans="1:3" x14ac:dyDescent="0.3">
      <c r="A118" t="s">
        <v>3</v>
      </c>
      <c r="B118">
        <v>10032717</v>
      </c>
      <c r="C118">
        <v>626</v>
      </c>
    </row>
    <row r="119" spans="1:3" x14ac:dyDescent="0.3">
      <c r="A119" t="s">
        <v>1</v>
      </c>
      <c r="B119">
        <v>10036644</v>
      </c>
      <c r="C119">
        <v>640</v>
      </c>
    </row>
    <row r="120" spans="1:3" x14ac:dyDescent="0.3">
      <c r="A120" t="s">
        <v>2</v>
      </c>
      <c r="B120">
        <v>10035559</v>
      </c>
      <c r="C120">
        <v>646</v>
      </c>
    </row>
    <row r="121" spans="1:3" x14ac:dyDescent="0.3">
      <c r="A121" t="s">
        <v>3</v>
      </c>
      <c r="B121">
        <v>10015040</v>
      </c>
      <c r="C121">
        <v>650</v>
      </c>
    </row>
    <row r="122" spans="1:3" x14ac:dyDescent="0.3">
      <c r="A122" t="s">
        <v>4</v>
      </c>
      <c r="B122">
        <v>9676995</v>
      </c>
      <c r="C122">
        <v>655</v>
      </c>
    </row>
    <row r="123" spans="1:3" x14ac:dyDescent="0.3">
      <c r="A123" t="s">
        <v>1</v>
      </c>
      <c r="B123">
        <v>10033235</v>
      </c>
      <c r="C123">
        <v>659</v>
      </c>
    </row>
    <row r="124" spans="1:3" x14ac:dyDescent="0.3">
      <c r="A124" t="s">
        <v>3</v>
      </c>
      <c r="B124">
        <v>10015164</v>
      </c>
      <c r="C124">
        <v>664</v>
      </c>
    </row>
    <row r="125" spans="1:3" x14ac:dyDescent="0.3">
      <c r="A125" t="s">
        <v>2</v>
      </c>
      <c r="B125">
        <v>10015641</v>
      </c>
      <c r="C125">
        <v>669</v>
      </c>
    </row>
    <row r="126" spans="1:3" x14ac:dyDescent="0.3">
      <c r="A126" t="s">
        <v>2</v>
      </c>
      <c r="B126">
        <v>10037954</v>
      </c>
      <c r="C126">
        <v>672</v>
      </c>
    </row>
    <row r="127" spans="1:3" x14ac:dyDescent="0.3">
      <c r="A127" t="s">
        <v>4</v>
      </c>
      <c r="B127">
        <v>10016709</v>
      </c>
      <c r="C127">
        <v>680</v>
      </c>
    </row>
    <row r="128" spans="1:3" x14ac:dyDescent="0.3">
      <c r="A128" t="s">
        <v>2</v>
      </c>
      <c r="B128">
        <v>10029806</v>
      </c>
      <c r="C128">
        <v>692</v>
      </c>
    </row>
    <row r="129" spans="1:3" x14ac:dyDescent="0.3">
      <c r="A129" t="s">
        <v>2</v>
      </c>
      <c r="B129">
        <v>9825773</v>
      </c>
      <c r="C129">
        <v>698</v>
      </c>
    </row>
    <row r="130" spans="1:3" x14ac:dyDescent="0.3">
      <c r="A130" t="s">
        <v>4</v>
      </c>
      <c r="B130">
        <v>10020104</v>
      </c>
      <c r="C130">
        <v>699</v>
      </c>
    </row>
    <row r="131" spans="1:3" x14ac:dyDescent="0.3">
      <c r="A131" t="s">
        <v>1</v>
      </c>
      <c r="B131">
        <v>9770879</v>
      </c>
      <c r="C131">
        <v>699</v>
      </c>
    </row>
    <row r="132" spans="1:3" x14ac:dyDescent="0.3">
      <c r="A132" t="s">
        <v>4</v>
      </c>
      <c r="B132">
        <v>10028208</v>
      </c>
      <c r="C132">
        <v>709</v>
      </c>
    </row>
    <row r="133" spans="1:3" x14ac:dyDescent="0.3">
      <c r="A133" t="s">
        <v>2</v>
      </c>
      <c r="B133">
        <v>10009442</v>
      </c>
      <c r="C133">
        <v>712</v>
      </c>
    </row>
    <row r="134" spans="1:3" x14ac:dyDescent="0.3">
      <c r="A134" t="s">
        <v>4</v>
      </c>
      <c r="B134">
        <v>9767496</v>
      </c>
      <c r="C134">
        <v>725</v>
      </c>
    </row>
    <row r="135" spans="1:3" x14ac:dyDescent="0.3">
      <c r="A135" t="s">
        <v>4</v>
      </c>
      <c r="B135">
        <v>10039271</v>
      </c>
      <c r="C135">
        <v>728</v>
      </c>
    </row>
    <row r="136" spans="1:3" x14ac:dyDescent="0.3">
      <c r="A136" t="s">
        <v>2</v>
      </c>
      <c r="B136">
        <v>10028827</v>
      </c>
      <c r="C136">
        <v>733</v>
      </c>
    </row>
    <row r="137" spans="1:3" x14ac:dyDescent="0.3">
      <c r="A137" t="s">
        <v>4</v>
      </c>
      <c r="B137">
        <v>9924884</v>
      </c>
      <c r="C137">
        <v>748</v>
      </c>
    </row>
    <row r="138" spans="1:3" x14ac:dyDescent="0.3">
      <c r="A138" t="s">
        <v>2</v>
      </c>
      <c r="B138">
        <v>10015630</v>
      </c>
      <c r="C138">
        <v>749</v>
      </c>
    </row>
    <row r="139" spans="1:3" x14ac:dyDescent="0.3">
      <c r="A139" t="s">
        <v>4</v>
      </c>
      <c r="B139">
        <v>10016610</v>
      </c>
      <c r="C139">
        <v>759</v>
      </c>
    </row>
    <row r="140" spans="1:3" x14ac:dyDescent="0.3">
      <c r="A140" t="s">
        <v>4</v>
      </c>
      <c r="B140">
        <v>9971360</v>
      </c>
      <c r="C140">
        <v>760</v>
      </c>
    </row>
    <row r="141" spans="1:3" x14ac:dyDescent="0.3">
      <c r="A141" t="s">
        <v>3</v>
      </c>
      <c r="B141">
        <v>10035728</v>
      </c>
      <c r="C141">
        <v>768</v>
      </c>
    </row>
    <row r="142" spans="1:3" x14ac:dyDescent="0.3">
      <c r="A142" t="s">
        <v>3</v>
      </c>
      <c r="B142">
        <v>10022188</v>
      </c>
      <c r="C142">
        <v>773</v>
      </c>
    </row>
    <row r="143" spans="1:3" x14ac:dyDescent="0.3">
      <c r="A143" t="s">
        <v>1</v>
      </c>
      <c r="B143">
        <v>10004531</v>
      </c>
      <c r="C143">
        <v>778</v>
      </c>
    </row>
    <row r="144" spans="1:3" x14ac:dyDescent="0.3">
      <c r="A144" t="s">
        <v>2</v>
      </c>
      <c r="B144">
        <v>10035430</v>
      </c>
      <c r="C144">
        <v>778</v>
      </c>
    </row>
    <row r="145" spans="1:3" x14ac:dyDescent="0.3">
      <c r="A145" t="s">
        <v>1</v>
      </c>
      <c r="B145">
        <v>9677209</v>
      </c>
      <c r="C145">
        <v>780</v>
      </c>
    </row>
    <row r="146" spans="1:3" x14ac:dyDescent="0.3">
      <c r="A146" t="s">
        <v>2</v>
      </c>
      <c r="B146">
        <v>10031544</v>
      </c>
      <c r="C146">
        <v>792</v>
      </c>
    </row>
    <row r="147" spans="1:3" x14ac:dyDescent="0.3">
      <c r="A147" t="s">
        <v>2</v>
      </c>
      <c r="B147">
        <v>10015635</v>
      </c>
      <c r="C147">
        <v>794</v>
      </c>
    </row>
    <row r="148" spans="1:3" x14ac:dyDescent="0.3">
      <c r="A148" t="s">
        <v>4</v>
      </c>
      <c r="B148">
        <v>9925367</v>
      </c>
      <c r="C148">
        <v>798</v>
      </c>
    </row>
    <row r="149" spans="1:3" x14ac:dyDescent="0.3">
      <c r="A149" t="s">
        <v>3</v>
      </c>
      <c r="B149">
        <v>10039763</v>
      </c>
      <c r="C149">
        <v>798</v>
      </c>
    </row>
    <row r="150" spans="1:3" x14ac:dyDescent="0.3">
      <c r="A150" t="s">
        <v>2</v>
      </c>
      <c r="B150">
        <v>10004682</v>
      </c>
      <c r="C150">
        <v>801</v>
      </c>
    </row>
    <row r="151" spans="1:3" x14ac:dyDescent="0.3">
      <c r="A151" t="s">
        <v>1</v>
      </c>
      <c r="B151">
        <v>10034748</v>
      </c>
      <c r="C151">
        <v>811</v>
      </c>
    </row>
    <row r="152" spans="1:3" x14ac:dyDescent="0.3">
      <c r="A152" t="s">
        <v>4</v>
      </c>
      <c r="B152">
        <v>10032830</v>
      </c>
      <c r="C152">
        <v>821</v>
      </c>
    </row>
    <row r="153" spans="1:3" x14ac:dyDescent="0.3">
      <c r="A153" t="s">
        <v>4</v>
      </c>
      <c r="B153">
        <v>10035925</v>
      </c>
      <c r="C153">
        <v>826</v>
      </c>
    </row>
    <row r="154" spans="1:3" x14ac:dyDescent="0.3">
      <c r="A154" t="s">
        <v>3</v>
      </c>
      <c r="B154">
        <v>10023791</v>
      </c>
      <c r="C154">
        <v>827</v>
      </c>
    </row>
    <row r="155" spans="1:3" x14ac:dyDescent="0.3">
      <c r="A155" t="s">
        <v>4</v>
      </c>
      <c r="B155">
        <v>9723633</v>
      </c>
      <c r="C155">
        <v>832</v>
      </c>
    </row>
    <row r="156" spans="1:3" x14ac:dyDescent="0.3">
      <c r="A156" t="s">
        <v>3</v>
      </c>
      <c r="B156">
        <v>10007531</v>
      </c>
      <c r="C156">
        <v>841</v>
      </c>
    </row>
    <row r="157" spans="1:3" x14ac:dyDescent="0.3">
      <c r="A157" t="s">
        <v>1</v>
      </c>
      <c r="B157">
        <v>10003864</v>
      </c>
      <c r="C157">
        <v>846</v>
      </c>
    </row>
    <row r="158" spans="1:3" x14ac:dyDescent="0.3">
      <c r="A158" t="s">
        <v>4</v>
      </c>
      <c r="B158">
        <v>9785866</v>
      </c>
      <c r="C158">
        <v>854</v>
      </c>
    </row>
    <row r="159" spans="1:3" x14ac:dyDescent="0.3">
      <c r="A159" t="s">
        <v>2</v>
      </c>
      <c r="B159">
        <v>10018307</v>
      </c>
      <c r="C159">
        <v>855</v>
      </c>
    </row>
    <row r="160" spans="1:3" x14ac:dyDescent="0.3">
      <c r="A160" t="s">
        <v>2</v>
      </c>
      <c r="B160">
        <v>10029018</v>
      </c>
      <c r="C160">
        <v>857</v>
      </c>
    </row>
    <row r="161" spans="1:3" x14ac:dyDescent="0.3">
      <c r="A161" t="s">
        <v>4</v>
      </c>
      <c r="B161">
        <v>10023402</v>
      </c>
      <c r="C161">
        <v>859</v>
      </c>
    </row>
    <row r="162" spans="1:3" x14ac:dyDescent="0.3">
      <c r="A162" t="s">
        <v>4</v>
      </c>
      <c r="B162">
        <v>9891177</v>
      </c>
      <c r="C162">
        <v>867</v>
      </c>
    </row>
    <row r="163" spans="1:3" x14ac:dyDescent="0.3">
      <c r="A163" t="s">
        <v>2</v>
      </c>
      <c r="B163">
        <v>10036222</v>
      </c>
      <c r="C163">
        <v>868</v>
      </c>
    </row>
    <row r="164" spans="1:3" x14ac:dyDescent="0.3">
      <c r="A164" t="s">
        <v>4</v>
      </c>
      <c r="B164">
        <v>10006476</v>
      </c>
      <c r="C164">
        <v>869</v>
      </c>
    </row>
    <row r="165" spans="1:3" x14ac:dyDescent="0.3">
      <c r="A165" t="s">
        <v>2</v>
      </c>
      <c r="B165">
        <v>10033844</v>
      </c>
      <c r="C165">
        <v>881</v>
      </c>
    </row>
    <row r="166" spans="1:3" x14ac:dyDescent="0.3">
      <c r="A166" t="s">
        <v>4</v>
      </c>
      <c r="B166">
        <v>10021526</v>
      </c>
      <c r="C166">
        <v>886</v>
      </c>
    </row>
    <row r="167" spans="1:3" x14ac:dyDescent="0.3">
      <c r="A167" t="s">
        <v>1</v>
      </c>
      <c r="B167">
        <v>10034752</v>
      </c>
      <c r="C167">
        <v>890</v>
      </c>
    </row>
    <row r="168" spans="1:3" x14ac:dyDescent="0.3">
      <c r="A168" t="s">
        <v>4</v>
      </c>
      <c r="B168">
        <v>10034749</v>
      </c>
      <c r="C168">
        <v>917</v>
      </c>
    </row>
    <row r="169" spans="1:3" x14ac:dyDescent="0.3">
      <c r="A169" t="s">
        <v>3</v>
      </c>
      <c r="B169">
        <v>10017863</v>
      </c>
      <c r="C169">
        <v>920</v>
      </c>
    </row>
    <row r="170" spans="1:3" x14ac:dyDescent="0.3">
      <c r="A170" t="s">
        <v>2</v>
      </c>
      <c r="B170">
        <v>10026998</v>
      </c>
      <c r="C170">
        <v>925</v>
      </c>
    </row>
    <row r="171" spans="1:3" x14ac:dyDescent="0.3">
      <c r="A171" t="s">
        <v>2</v>
      </c>
      <c r="B171">
        <v>10013461</v>
      </c>
      <c r="C171">
        <v>937</v>
      </c>
    </row>
    <row r="172" spans="1:3" x14ac:dyDescent="0.3">
      <c r="A172" t="s">
        <v>3</v>
      </c>
      <c r="B172">
        <v>10025979</v>
      </c>
      <c r="C172">
        <v>943</v>
      </c>
    </row>
    <row r="173" spans="1:3" x14ac:dyDescent="0.3">
      <c r="A173" t="s">
        <v>2</v>
      </c>
      <c r="B173">
        <v>10034824</v>
      </c>
      <c r="C173">
        <v>951</v>
      </c>
    </row>
    <row r="174" spans="1:3" x14ac:dyDescent="0.3">
      <c r="A174" t="s">
        <v>4</v>
      </c>
      <c r="B174">
        <v>10006176</v>
      </c>
      <c r="C174">
        <v>959</v>
      </c>
    </row>
    <row r="175" spans="1:3" x14ac:dyDescent="0.3">
      <c r="A175" t="s">
        <v>4</v>
      </c>
      <c r="B175">
        <v>10017642</v>
      </c>
      <c r="C175">
        <v>963</v>
      </c>
    </row>
    <row r="176" spans="1:3" x14ac:dyDescent="0.3">
      <c r="A176" t="s">
        <v>3</v>
      </c>
      <c r="B176">
        <v>10018434</v>
      </c>
      <c r="C176">
        <v>965</v>
      </c>
    </row>
    <row r="177" spans="1:3" x14ac:dyDescent="0.3">
      <c r="A177" t="s">
        <v>1</v>
      </c>
      <c r="B177">
        <v>9847860</v>
      </c>
      <c r="C177">
        <v>970</v>
      </c>
    </row>
    <row r="178" spans="1:3" x14ac:dyDescent="0.3">
      <c r="A178" t="s">
        <v>3</v>
      </c>
      <c r="B178">
        <v>10032718</v>
      </c>
      <c r="C178">
        <v>971</v>
      </c>
    </row>
    <row r="179" spans="1:3" x14ac:dyDescent="0.3">
      <c r="A179" t="s">
        <v>2</v>
      </c>
      <c r="B179">
        <v>9784138</v>
      </c>
      <c r="C179">
        <v>972</v>
      </c>
    </row>
    <row r="180" spans="1:3" x14ac:dyDescent="0.3">
      <c r="A180" t="s">
        <v>2</v>
      </c>
      <c r="B180">
        <v>10030962</v>
      </c>
      <c r="C180">
        <v>974</v>
      </c>
    </row>
    <row r="181" spans="1:3" x14ac:dyDescent="0.3">
      <c r="A181" t="s">
        <v>4</v>
      </c>
      <c r="B181">
        <v>10033433</v>
      </c>
      <c r="C181">
        <v>986</v>
      </c>
    </row>
    <row r="182" spans="1:3" x14ac:dyDescent="0.3">
      <c r="A182" t="s">
        <v>3</v>
      </c>
      <c r="B182">
        <v>10036723</v>
      </c>
      <c r="C182">
        <v>987</v>
      </c>
    </row>
    <row r="183" spans="1:3" x14ac:dyDescent="0.3">
      <c r="A183" t="s">
        <v>2</v>
      </c>
      <c r="B183">
        <v>10033561</v>
      </c>
      <c r="C183">
        <v>992</v>
      </c>
    </row>
    <row r="184" spans="1:3" x14ac:dyDescent="0.3">
      <c r="A184" t="s">
        <v>2</v>
      </c>
      <c r="B184">
        <v>10034832</v>
      </c>
      <c r="C184">
        <v>993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c27de4-10ef-4897-82e0-1cf4e2b3a286">
      <Terms xmlns="http://schemas.microsoft.com/office/infopath/2007/PartnerControls"/>
    </lcf76f155ced4ddcb4097134ff3c332f>
    <TaxCatchAll xmlns="73035a13-f89e-41ae-883c-c36c9ce2aa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582DF522D0D040B9F43DFFA3406D99" ma:contentTypeVersion="11" ma:contentTypeDescription="Create a new document." ma:contentTypeScope="" ma:versionID="4ea5a6d2c7b92ff57e90e3e7454a846f">
  <xsd:schema xmlns:xsd="http://www.w3.org/2001/XMLSchema" xmlns:xs="http://www.w3.org/2001/XMLSchema" xmlns:p="http://schemas.microsoft.com/office/2006/metadata/properties" xmlns:ns2="eac27de4-10ef-4897-82e0-1cf4e2b3a286" xmlns:ns3="73035a13-f89e-41ae-883c-c36c9ce2aa81" targetNamespace="http://schemas.microsoft.com/office/2006/metadata/properties" ma:root="true" ma:fieldsID="2db5ea714db1ba3840435fa9b29cb371" ns2:_="" ns3:_="">
    <xsd:import namespace="eac27de4-10ef-4897-82e0-1cf4e2b3a286"/>
    <xsd:import namespace="73035a13-f89e-41ae-883c-c36c9ce2aa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c27de4-10ef-4897-82e0-1cf4e2b3a2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a8d78b-6148-4bf1-92dd-b4f00782c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35a13-f89e-41ae-883c-c36c9ce2aa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849280-565a-48a7-866d-8740b0d53b9c}" ma:internalName="TaxCatchAll" ma:showField="CatchAllData" ma:web="73035a13-f89e-41ae-883c-c36c9ce2aa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3252B3-2821-42A6-8DB9-7BEEE03BACCE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eac27de4-10ef-4897-82e0-1cf4e2b3a286"/>
    <ds:schemaRef ds:uri="73035a13-f89e-41ae-883c-c36c9ce2aa81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0F45E02-0AFC-4DBC-9410-687A52798E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004689-573D-4D9E-A528-E19C39D859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c27de4-10ef-4897-82e0-1cf4e2b3a286"/>
    <ds:schemaRef ds:uri="73035a13-f89e-41ae-883c-c36c9ce2aa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Stratified Sample</vt:lpstr>
      <vt:lpstr>Stratified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Slaughter, Alison S - ETA</dc:creator>
  <cp:lastModifiedBy>Slaughter, Alison S - ETA</cp:lastModifiedBy>
  <dcterms:created xsi:type="dcterms:W3CDTF">2026-03-23T14:27:57Z</dcterms:created>
  <dcterms:modified xsi:type="dcterms:W3CDTF">2026-03-31T19:42:59Z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0x0101002F582DF522D0D040B9F43DFFA3406D99</vt:lpwstr>
  </property>
  <property fmtid="{D5CDD505-2E9C-101B-9397-08002B2CF9AE}" pid="3" name="MediaServiceImageTags">
    <vt:lpwstr/>
  </property>
</Properties>
</file>