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ROGRAMS\BWDA\OCS\Risk Assessment Tool\PY17 Risk Assessment\"/>
    </mc:Choice>
  </mc:AlternateContent>
  <bookViews>
    <workbookView xWindow="0" yWindow="0" windowWidth="28800" windowHeight="12210"/>
  </bookViews>
  <sheets>
    <sheet name="Summary" sheetId="1" r:id="rId1"/>
    <sheet name="Funding Levels" sheetId="5" r:id="rId2"/>
    <sheet name="Personnel Changes" sheetId="3" r:id="rId3"/>
    <sheet name="Monitoring Findings" sheetId="4" r:id="rId4"/>
    <sheet name="Frequency of Findings" sheetId="7" r:id="rId5"/>
    <sheet name="Previous Audit Results" sheetId="2" r:id="rId6"/>
    <sheet name="Performance" sheetId="6" r:id="rId7"/>
  </sheets>
  <definedNames>
    <definedName name="_xlnm.Print_Area" localSheetId="4">'Frequency of Findings'!$A$1:$X$8</definedName>
    <definedName name="_xlnm.Print_Area" localSheetId="1">'Funding Levels'!$A$1:$X$20</definedName>
    <definedName name="_xlnm.Print_Area" localSheetId="3">'Monitoring Findings'!$A$1:$Y$11</definedName>
    <definedName name="_xlnm.Print_Area" localSheetId="6">Performance!$A$1:$X$17</definedName>
    <definedName name="_xlnm.Print_Area" localSheetId="2">'Personnel Changes'!$A$1:$Y$13</definedName>
    <definedName name="_xlnm.Print_Area" localSheetId="5">'Previous Audit Results'!$A$1:$X$18</definedName>
    <definedName name="_xlnm.Print_Area" localSheetId="0">Summary!$A$1:$W$10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8" i="7" l="1"/>
  <c r="W8" i="7"/>
  <c r="V8" i="7"/>
  <c r="U8" i="7"/>
  <c r="T8" i="7"/>
  <c r="S8" i="7"/>
  <c r="R8" i="7"/>
  <c r="Q8" i="7"/>
  <c r="P8" i="7"/>
  <c r="O8" i="7"/>
  <c r="N8" i="7"/>
  <c r="M8" i="7"/>
  <c r="L8" i="7"/>
  <c r="K8" i="7"/>
  <c r="J8" i="7"/>
  <c r="I8" i="7"/>
  <c r="H8" i="7"/>
  <c r="G8" i="7"/>
  <c r="F8" i="7"/>
  <c r="E8" i="7"/>
  <c r="D8" i="7"/>
  <c r="C8" i="7"/>
  <c r="B8" i="7"/>
  <c r="B10" i="1" l="1"/>
  <c r="W10" i="1" l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F10" i="1"/>
  <c r="E10" i="1"/>
  <c r="D10" i="1"/>
  <c r="C10" i="1"/>
  <c r="X11" i="3"/>
  <c r="W11" i="3"/>
  <c r="V11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B11" i="3"/>
  <c r="Y11" i="4"/>
  <c r="X11" i="4"/>
  <c r="W11" i="4"/>
  <c r="V11" i="4"/>
  <c r="U11" i="4"/>
  <c r="T11" i="4"/>
  <c r="S11" i="4"/>
  <c r="R11" i="4"/>
  <c r="Q11" i="4"/>
  <c r="P11" i="4"/>
  <c r="O11" i="4"/>
  <c r="N11" i="4"/>
  <c r="M11" i="4"/>
  <c r="L11" i="4"/>
  <c r="K11" i="4"/>
  <c r="I11" i="4"/>
  <c r="H11" i="4"/>
  <c r="G11" i="4"/>
  <c r="F11" i="4"/>
  <c r="E11" i="4"/>
  <c r="D11" i="4"/>
  <c r="C11" i="4"/>
  <c r="B11" i="4"/>
</calcChain>
</file>

<file path=xl/comments1.xml><?xml version="1.0" encoding="utf-8"?>
<comments xmlns="http://schemas.openxmlformats.org/spreadsheetml/2006/main">
  <authors>
    <author>Valerie Scott</author>
    <author>Johanna Walters</author>
    <author>Jeremy Bender</author>
    <author>Jennifer Reams</author>
  </authors>
  <commentList>
    <comment ref="E10" authorId="0" shapeId="0">
      <text>
        <r>
          <rPr>
            <b/>
            <sz val="9"/>
            <color indexed="81"/>
            <rFont val="Tahoma"/>
            <family val="2"/>
          </rPr>
          <t>Valerie Scott:</t>
        </r>
        <r>
          <rPr>
            <sz val="9"/>
            <color indexed="81"/>
            <rFont val="Tahoma"/>
            <family val="2"/>
          </rPr>
          <t xml:space="preserve">
Added aditional 2 points based on 15 findings from DW NEG that are not all resolved.
</t>
        </r>
      </text>
    </comment>
    <comment ref="F10" authorId="1" shapeId="0">
      <text>
        <r>
          <rPr>
            <b/>
            <sz val="9"/>
            <color indexed="81"/>
            <rFont val="Tahoma"/>
            <family val="2"/>
          </rPr>
          <t>Johanna Walters:</t>
        </r>
        <r>
          <rPr>
            <sz val="9"/>
            <color indexed="81"/>
            <rFont val="Tahoma"/>
            <family val="2"/>
          </rPr>
          <t xml:space="preserve">
US DOL findings; no draw status; payroll issues, etc
</t>
        </r>
      </text>
    </comment>
    <comment ref="H10" authorId="1" shapeId="0">
      <text>
        <r>
          <rPr>
            <b/>
            <sz val="9"/>
            <color indexed="81"/>
            <rFont val="Tahoma"/>
            <family val="2"/>
          </rPr>
          <t>Johanna Walters:</t>
        </r>
        <r>
          <rPr>
            <sz val="9"/>
            <color indexed="81"/>
            <rFont val="Tahoma"/>
            <family val="2"/>
          </rPr>
          <t xml:space="preserve">
gift card issues
</t>
        </r>
      </text>
    </comment>
    <comment ref="I10" authorId="1" shapeId="0">
      <text>
        <r>
          <rPr>
            <b/>
            <sz val="9"/>
            <color indexed="81"/>
            <rFont val="Tahoma"/>
            <family val="2"/>
          </rPr>
          <t>Johanna Walters:</t>
        </r>
        <r>
          <rPr>
            <sz val="9"/>
            <color indexed="81"/>
            <rFont val="Tahoma"/>
            <family val="2"/>
          </rPr>
          <t xml:space="preserve">
Severence pay; PTO overpaid; fiscal agent to numerous other entities
</t>
        </r>
      </text>
    </comment>
    <comment ref="M10" authorId="2" shapeId="0">
      <text>
        <r>
          <rPr>
            <b/>
            <sz val="9"/>
            <color indexed="81"/>
            <rFont val="Tahoma"/>
            <family val="2"/>
          </rPr>
          <t>Jeremy Bender:</t>
        </r>
        <r>
          <rPr>
            <sz val="9"/>
            <color indexed="81"/>
            <rFont val="Tahoma"/>
            <family val="2"/>
          </rPr>
          <t xml:space="preserve">
7 points added due to additional findings from other monitoring reports as well as the overall complexity of the local area. 
</t>
        </r>
      </text>
    </comment>
    <comment ref="Q10" authorId="2" shapeId="0">
      <text>
        <r>
          <rPr>
            <b/>
            <sz val="9"/>
            <color indexed="81"/>
            <rFont val="Tahoma"/>
            <family val="2"/>
          </rPr>
          <t>Jeremy Bender:</t>
        </r>
        <r>
          <rPr>
            <sz val="9"/>
            <color indexed="81"/>
            <rFont val="Tahoma"/>
            <family val="2"/>
          </rPr>
          <t xml:space="preserve">
2 points added due to the PY 2015 finding for the lack of oversight on a case manager which resulted in numerous participant files having to be rebuilt to prove eligibility and other requirements.
</t>
        </r>
      </text>
    </comment>
    <comment ref="R10" authorId="3" shapeId="0">
      <text>
        <r>
          <rPr>
            <b/>
            <sz val="9"/>
            <color indexed="81"/>
            <rFont val="Tahoma"/>
            <family val="2"/>
          </rPr>
          <t>Jennifer Reams:</t>
        </r>
        <r>
          <rPr>
            <sz val="9"/>
            <color indexed="81"/>
            <rFont val="Tahoma"/>
            <family val="2"/>
          </rPr>
          <t xml:space="preserve">
4 points added for structure issues (Local Board moving to a 501C3) and 1 point added for additional weight for each fiscal finding.
</t>
        </r>
      </text>
    </comment>
    <comment ref="S10" authorId="3" shapeId="0">
      <text>
        <r>
          <rPr>
            <b/>
            <sz val="9"/>
            <color indexed="81"/>
            <rFont val="Tahoma"/>
            <family val="2"/>
          </rPr>
          <t>Jennifer Reams:</t>
        </r>
        <r>
          <rPr>
            <sz val="9"/>
            <color indexed="81"/>
            <rFont val="Tahoma"/>
            <family val="2"/>
          </rPr>
          <t xml:space="preserve">
1 point added for additional weight for each fiscal finding within each local area.
</t>
        </r>
      </text>
    </comment>
    <comment ref="U10" authorId="3" shapeId="0">
      <text>
        <r>
          <rPr>
            <b/>
            <sz val="9"/>
            <color indexed="81"/>
            <rFont val="Tahoma"/>
            <family val="2"/>
          </rPr>
          <t>Jennifer Reams:</t>
        </r>
        <r>
          <rPr>
            <sz val="9"/>
            <color indexed="81"/>
            <rFont val="Tahoma"/>
            <family val="2"/>
          </rPr>
          <t xml:space="preserve">
1 point added for each fiscal finding for additional weight.
</t>
        </r>
      </text>
    </comment>
    <comment ref="V10" authorId="1" shapeId="0">
      <text>
        <r>
          <rPr>
            <b/>
            <sz val="9"/>
            <color indexed="81"/>
            <rFont val="Tahoma"/>
            <family val="2"/>
          </rPr>
          <t>Johanna Walters:</t>
        </r>
        <r>
          <rPr>
            <sz val="9"/>
            <color indexed="81"/>
            <rFont val="Tahoma"/>
            <family val="2"/>
          </rPr>
          <t xml:space="preserve">
Previous issues - an eye should be kept to ensure proper prodecures are followed
</t>
        </r>
      </text>
    </comment>
    <comment ref="W10" authorId="2" shapeId="0">
      <text>
        <r>
          <rPr>
            <b/>
            <sz val="9"/>
            <color indexed="81"/>
            <rFont val="Tahoma"/>
            <family val="2"/>
          </rPr>
          <t>Jeremy Bender:</t>
        </r>
        <r>
          <rPr>
            <sz val="9"/>
            <color indexed="81"/>
            <rFont val="Tahoma"/>
            <family val="2"/>
          </rPr>
          <t xml:space="preserve">
3 Points added due to continuing problems with TRADE and serving those laid off from GE and allied industries out of the Erie One-Stop office.
</t>
        </r>
      </text>
    </comment>
    <comment ref="Y10" authorId="3" shapeId="0">
      <text>
        <r>
          <rPr>
            <b/>
            <sz val="9"/>
            <color indexed="81"/>
            <rFont val="Tahoma"/>
            <family val="2"/>
          </rPr>
          <t>Jennifer Reams:</t>
        </r>
        <r>
          <rPr>
            <sz val="9"/>
            <color indexed="81"/>
            <rFont val="Tahoma"/>
            <family val="2"/>
          </rPr>
          <t xml:space="preserve">
1 point added for each fiscal finding for additional weight.
</t>
        </r>
      </text>
    </comment>
  </commentList>
</comments>
</file>

<file path=xl/sharedStrings.xml><?xml version="1.0" encoding="utf-8"?>
<sst xmlns="http://schemas.openxmlformats.org/spreadsheetml/2006/main" count="422" uniqueCount="125">
  <si>
    <t>3 Rivers 
Allegheny</t>
  </si>
  <si>
    <t>Berks</t>
  </si>
  <si>
    <t xml:space="preserve"> Bucks</t>
  </si>
  <si>
    <t>Chester</t>
  </si>
  <si>
    <t>Delaware</t>
  </si>
  <si>
    <t>Westmoreland/ 
Fayette</t>
  </si>
  <si>
    <t>Lackawanna</t>
  </si>
  <si>
    <t>Lancaster</t>
  </si>
  <si>
    <t>Lehigh Valley</t>
  </si>
  <si>
    <t>Luzerne/ 
Schuylkill</t>
  </si>
  <si>
    <t>Montgomery</t>
  </si>
  <si>
    <t>Philadelphia</t>
  </si>
  <si>
    <t>3 Rivers 
Pittsburgh</t>
  </si>
  <si>
    <t>Southern 
Alleghenies</t>
  </si>
  <si>
    <t>Tri County</t>
  </si>
  <si>
    <t>North Central</t>
  </si>
  <si>
    <t>Northern Tier</t>
  </si>
  <si>
    <t>Pocono</t>
  </si>
  <si>
    <t>West Central</t>
  </si>
  <si>
    <t>Southwest 
Corner</t>
  </si>
  <si>
    <t>Northwest-Venango</t>
  </si>
  <si>
    <t>Central</t>
  </si>
  <si>
    <t>South Central</t>
  </si>
  <si>
    <t>Local  Workforce  Development  Area's</t>
  </si>
  <si>
    <t>005</t>
  </si>
  <si>
    <t>015</t>
  </si>
  <si>
    <t>020</t>
  </si>
  <si>
    <t>030</t>
  </si>
  <si>
    <t>035</t>
  </si>
  <si>
    <t>045</t>
  </si>
  <si>
    <t>055</t>
  </si>
  <si>
    <t>060</t>
  </si>
  <si>
    <t>070</t>
  </si>
  <si>
    <t>075</t>
  </si>
  <si>
    <t>080</t>
  </si>
  <si>
    <t>090</t>
  </si>
  <si>
    <t>095</t>
  </si>
  <si>
    <t>100</t>
  </si>
  <si>
    <t>110</t>
  </si>
  <si>
    <t>125</t>
  </si>
  <si>
    <t>130</t>
  </si>
  <si>
    <t>135</t>
  </si>
  <si>
    <t>145</t>
  </si>
  <si>
    <t>165</t>
  </si>
  <si>
    <t>170</t>
  </si>
  <si>
    <t>175</t>
  </si>
  <si>
    <t>180</t>
  </si>
  <si>
    <r>
      <rPr>
        <b/>
        <sz val="10"/>
        <color theme="1"/>
        <rFont val="Verdana"/>
        <family val="2"/>
      </rPr>
      <t>Single Audit Report</t>
    </r>
    <r>
      <rPr>
        <sz val="11"/>
        <color theme="1"/>
        <rFont val="Calibri"/>
        <family val="2"/>
        <scheme val="minor"/>
      </rPr>
      <t xml:space="preserve"> </t>
    </r>
  </si>
  <si>
    <t xml:space="preserve">    All findings provided as a result of a local area’s single audit report</t>
  </si>
  <si>
    <t>FYE 12.31.14</t>
  </si>
  <si>
    <t>FYE 12.31.15</t>
  </si>
  <si>
    <t>FYE 6.30.14</t>
  </si>
  <si>
    <t>FYE 6.30.15</t>
  </si>
  <si>
    <t>Northwest</t>
  </si>
  <si>
    <r>
      <rPr>
        <b/>
        <sz val="10"/>
        <color theme="1"/>
        <rFont val="Verdana"/>
        <family val="2"/>
      </rPr>
      <t>Funding Amounts</t>
    </r>
    <r>
      <rPr>
        <sz val="11"/>
        <color theme="1"/>
        <rFont val="Calibri"/>
        <family val="2"/>
        <scheme val="minor"/>
      </rPr>
      <t xml:space="preserve"> </t>
    </r>
  </si>
  <si>
    <t xml:space="preserve">All funding amounts/sources that pass through BWDA </t>
  </si>
  <si>
    <t>Rubric &gt; $20,000,000.01</t>
  </si>
  <si>
    <t>$15,000,000.01-20,000,000</t>
  </si>
  <si>
    <t>$10,000,000.01-15,000,000</t>
  </si>
  <si>
    <t>$7,000,000.01-10,000,000</t>
  </si>
  <si>
    <t>$6,000,000.01-7,000,000</t>
  </si>
  <si>
    <t>$5,000,000.01-6,000,000</t>
  </si>
  <si>
    <t>4,000,000.01-5,000,000</t>
  </si>
  <si>
    <t>$3,000,000.01-4,000,000</t>
  </si>
  <si>
    <t>$2,000,000.01-3,000,000</t>
  </si>
  <si>
    <t>$1,000,000-$2,000,000</t>
  </si>
  <si>
    <t>0-$999,999.99</t>
  </si>
  <si>
    <t>See TRWDB 
Allegheny</t>
  </si>
  <si>
    <t>See TRWDB
Pittsburgh</t>
  </si>
  <si>
    <t>TRWDB</t>
  </si>
  <si>
    <t>005/095</t>
  </si>
  <si>
    <t>Local Workforce Development Board Governance</t>
  </si>
  <si>
    <t>Local Monitoring</t>
  </si>
  <si>
    <t>Procurement</t>
  </si>
  <si>
    <t>Financial Requirements</t>
  </si>
  <si>
    <t>Internal Controls</t>
  </si>
  <si>
    <t>Contract Worksheet</t>
  </si>
  <si>
    <t>Additional Factors</t>
  </si>
  <si>
    <t>Total Score</t>
  </si>
  <si>
    <r>
      <rPr>
        <b/>
        <sz val="10"/>
        <color theme="1"/>
        <rFont val="Verdana"/>
        <family val="2"/>
      </rPr>
      <t>General Oversight Findings</t>
    </r>
    <r>
      <rPr>
        <sz val="11"/>
        <color theme="1"/>
        <rFont val="Calibri"/>
        <family val="2"/>
        <scheme val="minor"/>
      </rPr>
      <t xml:space="preserve"> </t>
    </r>
  </si>
  <si>
    <t>See TRWDB
Allegheny</t>
  </si>
  <si>
    <r>
      <rPr>
        <b/>
        <sz val="10"/>
        <color theme="1"/>
        <rFont val="Verdana"/>
        <family val="2"/>
      </rPr>
      <t>Key Staffing Changes</t>
    </r>
    <r>
      <rPr>
        <sz val="11"/>
        <color theme="1"/>
        <rFont val="Calibri"/>
        <family val="2"/>
        <scheme val="minor"/>
      </rPr>
      <t xml:space="preserve"> </t>
    </r>
  </si>
  <si>
    <t>Executive Director (3 pts.)</t>
  </si>
  <si>
    <t>Fiscal Manager (1 - 2 pts.)</t>
  </si>
  <si>
    <t>Fiscal Staff (0 - 1 pt.)</t>
  </si>
  <si>
    <t>Title I Provider (2 pts.)</t>
  </si>
  <si>
    <t>Monitor (1 pt.)</t>
  </si>
  <si>
    <t>Local Board Chair (1 pt.)</t>
  </si>
  <si>
    <t>Chief Local Elected Official (1 pt.)</t>
  </si>
  <si>
    <t>* Staffing changes for the last two years are taken into consideration</t>
  </si>
  <si>
    <r>
      <rPr>
        <b/>
        <sz val="10"/>
        <color theme="1"/>
        <rFont val="Verdana"/>
        <family val="2"/>
      </rPr>
      <t>Performance</t>
    </r>
    <r>
      <rPr>
        <sz val="11"/>
        <color theme="1"/>
        <rFont val="Calibri"/>
        <family val="2"/>
        <scheme val="minor"/>
      </rPr>
      <t xml:space="preserve"> </t>
    </r>
  </si>
  <si>
    <t>1) Review the regional and local plan, and grant proposals/awards regarding negotiated performance levels, planned service levels and deliverables.</t>
  </si>
  <si>
    <t>2) Review data on actual performance, actual service levels and outcomes for each funding source.</t>
  </si>
  <si>
    <t xml:space="preserve">3) Compare negotiated or planned results versus actual results for all/any (federal or non-federal) funding streams, programs, or grants.        </t>
  </si>
  <si>
    <t>A) Is the local area failing to meet the negotiated performance levels for any 1 of the WIOA primary indicators in the current PY?                                                                                                 • If yes, add 1 point. If no, add 0 points.</t>
  </si>
  <si>
    <t>B) Did the local area fail to meet the negotiated performance levels for any 1 of the WIOA primary indicators in the previous PY?                                                                                                            •  If yes, add 2 points. If no, add 0 points.</t>
  </si>
  <si>
    <t>C) Did the local area fail to meet the negotiated performance levels for 2 or more of the WIOA primary indicators in the previous PY?                                                                                                   •  If yes, add 2 points. If no, add 0 points.</t>
  </si>
  <si>
    <t>D) Did the local area fail to meet the negotiated performance levels for 1 or more of the WIOA primary indicators for 2 consecutive years?                                                                                                   •  If yes, add 3 points. If no, add 0 points.</t>
  </si>
  <si>
    <t>E) Did the local area fail to meet 1 or more ofthe deliverables outlined in any of the non-federally funded grants  for the current PY?                                                                                                                             •  If yes, add 2 points. If no, add 0 points.</t>
  </si>
  <si>
    <t xml:space="preserve">F) Were there any performance concerns that required a performance improvement plan or other remedial/corrective action in any previous oversight activities conducted in the past 3 PY?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If yes and the PIP was completed in the previous or current PY, add 2 points.                                                                                                 • If yes and the PIP is not yet completed, add 3 points.                                                                                                            • If no, add 0 points.     </t>
  </si>
  <si>
    <t>G) Did the local area fail to meet the planned service levels for the previous PY?                                                                                                                                                                      •  If yes, add 2 points. If no, add 0 points.</t>
  </si>
  <si>
    <t>H) Did the local area fail to meet the planned service levels for 2 consecutive PY?                              •  If yes, add 3 points. If no, add 0 points.</t>
  </si>
  <si>
    <t>Total the points and divide by 2 for the risk score of each local area.                                                          If risk score is not a whole number, round down.                                                                                               (Example: 16 total points = 8 risk score)</t>
  </si>
  <si>
    <t xml:space="preserve">Frequency of Findings </t>
  </si>
  <si>
    <t xml:space="preserve">One Re-occuring Finding (3 pts.) </t>
  </si>
  <si>
    <t>Two Re-occuring Findings (6 pts.)</t>
  </si>
  <si>
    <t>Three Re-occuring Findings (9 pts.)</t>
  </si>
  <si>
    <t>Four or More Re-occuring Findings (10 pts.)</t>
  </si>
  <si>
    <t>Personnel Changes</t>
  </si>
  <si>
    <t>Funding Levels</t>
  </si>
  <si>
    <t xml:space="preserve">Monitoring Findings </t>
  </si>
  <si>
    <t>Frequency of Findings</t>
  </si>
  <si>
    <t>Performance</t>
  </si>
  <si>
    <t>Previous Audit Results</t>
  </si>
  <si>
    <t>3 Rivers 
Allegheny/ Pittsburgh</t>
  </si>
  <si>
    <t>Total</t>
  </si>
  <si>
    <t>Westmoreland/ Fayette</t>
  </si>
  <si>
    <t>Most recently completed FY For example, FY16</t>
  </si>
  <si>
    <t>FYE 12.31.16</t>
  </si>
  <si>
    <t>FYE 6.30.16</t>
  </si>
  <si>
    <t>Low Risk</t>
  </si>
  <si>
    <t>Risk Level</t>
  </si>
  <si>
    <t>Medium Risk</t>
  </si>
  <si>
    <t xml:space="preserve">High Risk 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</si>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</sst>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sz val="10"/>
      <color theme="1"/>
      <name val="Verdana"/>
      <family val="2"/>
    </font>
    <font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5" fillId="6" borderId="0" applyNumberFormat="0" applyBorder="0" applyAlignment="0" applyProtection="0"/>
    <xf numFmtId="0" fontId="6" fillId="7" borderId="0" applyNumberFormat="0" applyBorder="0" applyAlignment="0" applyProtection="0"/>
    <xf numFmtId="0" fontId="7" fillId="8" borderId="20" applyNumberFormat="0" applyAlignment="0" applyProtection="0"/>
  </cellStyleXfs>
  <cellXfs count="7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textRotation="67" wrapText="1"/>
    </xf>
    <xf numFmtId="0" fontId="0" fillId="0" borderId="2" xfId="0" applyBorder="1" applyAlignment="1">
      <alignment textRotation="67"/>
    </xf>
    <xf numFmtId="0" fontId="0" fillId="0" borderId="0" xfId="0" applyAlignment="1"/>
    <xf numFmtId="0" fontId="2" fillId="0" borderId="3" xfId="0" applyFont="1" applyBorder="1" applyAlignment="1">
      <alignment horizontal="center" vertical="center" wrapText="1"/>
    </xf>
    <xf numFmtId="49" fontId="0" fillId="0" borderId="2" xfId="0" applyNumberFormat="1" applyBorder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/>
    </xf>
    <xf numFmtId="0" fontId="0" fillId="3" borderId="0" xfId="0" applyFill="1" applyAlignment="1">
      <alignment wrapText="1"/>
    </xf>
    <xf numFmtId="0" fontId="0" fillId="3" borderId="0" xfId="0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0" fillId="0" borderId="0" xfId="0" applyAlignment="1">
      <alignment vertical="top"/>
    </xf>
    <xf numFmtId="0" fontId="0" fillId="0" borderId="4" xfId="0" applyBorder="1" applyAlignment="1">
      <alignment wrapText="1"/>
    </xf>
    <xf numFmtId="0" fontId="0" fillId="0" borderId="4" xfId="0" applyBorder="1"/>
    <xf numFmtId="0" fontId="0" fillId="0" borderId="5" xfId="0" applyBorder="1"/>
    <xf numFmtId="0" fontId="0" fillId="0" borderId="1" xfId="0" applyFont="1" applyBorder="1"/>
    <xf numFmtId="0" fontId="0" fillId="0" borderId="1" xfId="0" applyBorder="1"/>
    <xf numFmtId="0" fontId="2" fillId="0" borderId="2" xfId="0" applyFont="1" applyBorder="1"/>
    <xf numFmtId="0" fontId="2" fillId="0" borderId="0" xfId="0" applyFont="1"/>
    <xf numFmtId="0" fontId="0" fillId="0" borderId="0" xfId="0" applyAlignment="1">
      <alignment horizontal="center" vertical="center" wrapText="1"/>
    </xf>
    <xf numFmtId="0" fontId="0" fillId="5" borderId="0" xfId="0" applyFill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2" xfId="0" applyBorder="1"/>
    <xf numFmtId="0" fontId="1" fillId="0" borderId="7" xfId="0" applyFont="1" applyFill="1" applyBorder="1"/>
    <xf numFmtId="0" fontId="0" fillId="0" borderId="9" xfId="0" applyBorder="1" applyAlignment="1">
      <alignment textRotation="67" wrapText="1"/>
    </xf>
    <xf numFmtId="0" fontId="0" fillId="0" borderId="9" xfId="0" applyBorder="1" applyAlignment="1">
      <alignment textRotation="67"/>
    </xf>
    <xf numFmtId="49" fontId="0" fillId="0" borderId="10" xfId="0" applyNumberFormat="1" applyBorder="1"/>
    <xf numFmtId="49" fontId="0" fillId="0" borderId="11" xfId="0" applyNumberFormat="1" applyBorder="1"/>
    <xf numFmtId="49" fontId="0" fillId="0" borderId="12" xfId="0" applyNumberFormat="1" applyBorder="1"/>
    <xf numFmtId="0" fontId="2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18" xfId="0" applyFont="1" applyBorder="1"/>
    <xf numFmtId="0" fontId="1" fillId="0" borderId="19" xfId="0" applyFont="1" applyBorder="1"/>
    <xf numFmtId="0" fontId="0" fillId="0" borderId="13" xfId="0" applyBorder="1" applyAlignment="1">
      <alignment horizont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3" xfId="0" applyBorder="1"/>
    <xf numFmtId="0" fontId="0" fillId="0" borderId="14" xfId="0" applyBorder="1"/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49" fontId="0" fillId="0" borderId="9" xfId="0" applyNumberFormat="1" applyBorder="1"/>
    <xf numFmtId="0" fontId="1" fillId="0" borderId="0" xfId="0" applyFont="1" applyFill="1" applyBorder="1"/>
    <xf numFmtId="0" fontId="0" fillId="0" borderId="0" xfId="0" applyFill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9" borderId="0" xfId="2" applyFont="1" applyFill="1" applyBorder="1"/>
    <xf numFmtId="0" fontId="9" fillId="10" borderId="20" xfId="3" applyFont="1" applyFill="1"/>
    <xf numFmtId="0" fontId="9" fillId="11" borderId="0" xfId="1" applyFont="1" applyFill="1"/>
    <xf numFmtId="0" fontId="1" fillId="11" borderId="8" xfId="0" applyFont="1" applyFill="1" applyBorder="1" applyAlignment="1">
      <alignment horizontal="center" vertical="center"/>
    </xf>
    <xf numFmtId="0" fontId="1" fillId="10" borderId="8" xfId="0" applyFont="1" applyFill="1" applyBorder="1" applyAlignment="1">
      <alignment horizontal="center" vertical="center"/>
    </xf>
    <xf numFmtId="0" fontId="1" fillId="11" borderId="7" xfId="0" applyFont="1" applyFill="1" applyBorder="1" applyAlignment="1">
      <alignment horizontal="center" vertical="center"/>
    </xf>
    <xf numFmtId="0" fontId="1" fillId="10" borderId="21" xfId="0" applyFont="1" applyFill="1" applyBorder="1" applyAlignment="1">
      <alignment horizontal="center" vertical="center"/>
    </xf>
  </cellXfs>
  <cellStyles count="4">
    <cellStyle name="Bad" xfId="2" builtinId="27"/>
    <cellStyle name="Good" xfId="1" builtinId="26"/>
    <cellStyle name="Input" xfId="3" builtinId="20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5"/>
  <sheetViews>
    <sheetView tabSelected="1" workbookViewId="0">
      <selection activeCell="G16" sqref="G16"/>
    </sheetView>
  </sheetViews>
  <sheetFormatPr defaultRowHeight="15" x14ac:dyDescent="0.25"/>
  <cols>
    <col min="1" max="1" width="38" customWidth="1"/>
  </cols>
  <sheetData>
    <row r="1" spans="1:23" s="4" customFormat="1" ht="99" thickBot="1" x14ac:dyDescent="0.3">
      <c r="A1" s="42"/>
      <c r="B1" s="37" t="s">
        <v>114</v>
      </c>
      <c r="C1" s="38" t="s">
        <v>1</v>
      </c>
      <c r="D1" s="38" t="s">
        <v>2</v>
      </c>
      <c r="E1" s="38" t="s">
        <v>3</v>
      </c>
      <c r="F1" s="38" t="s">
        <v>4</v>
      </c>
      <c r="G1" s="37" t="s">
        <v>5</v>
      </c>
      <c r="H1" s="38" t="s">
        <v>6</v>
      </c>
      <c r="I1" s="38" t="s">
        <v>7</v>
      </c>
      <c r="J1" s="38" t="s">
        <v>8</v>
      </c>
      <c r="K1" s="37" t="s">
        <v>9</v>
      </c>
      <c r="L1" s="38" t="s">
        <v>10</v>
      </c>
      <c r="M1" s="38" t="s">
        <v>11</v>
      </c>
      <c r="N1" s="37" t="s">
        <v>13</v>
      </c>
      <c r="O1" s="38" t="s">
        <v>14</v>
      </c>
      <c r="P1" s="38" t="s">
        <v>15</v>
      </c>
      <c r="Q1" s="38" t="s">
        <v>16</v>
      </c>
      <c r="R1" s="38" t="s">
        <v>17</v>
      </c>
      <c r="S1" s="38" t="s">
        <v>18</v>
      </c>
      <c r="T1" s="37" t="s">
        <v>19</v>
      </c>
      <c r="U1" s="38" t="s">
        <v>20</v>
      </c>
      <c r="V1" s="38" t="s">
        <v>21</v>
      </c>
      <c r="W1" s="38" t="s">
        <v>22</v>
      </c>
    </row>
    <row r="2" spans="1:23" s="4" customFormat="1" ht="33" customHeight="1" x14ac:dyDescent="0.25">
      <c r="A2" s="43" t="s">
        <v>23</v>
      </c>
      <c r="B2" s="39" t="s">
        <v>70</v>
      </c>
      <c r="C2" s="40" t="s">
        <v>25</v>
      </c>
      <c r="D2" s="40" t="s">
        <v>26</v>
      </c>
      <c r="E2" s="40" t="s">
        <v>27</v>
      </c>
      <c r="F2" s="40" t="s">
        <v>28</v>
      </c>
      <c r="G2" s="40" t="s">
        <v>29</v>
      </c>
      <c r="H2" s="40" t="s">
        <v>30</v>
      </c>
      <c r="I2" s="40" t="s">
        <v>31</v>
      </c>
      <c r="J2" s="40" t="s">
        <v>32</v>
      </c>
      <c r="K2" s="40" t="s">
        <v>33</v>
      </c>
      <c r="L2" s="40" t="s">
        <v>34</v>
      </c>
      <c r="M2" s="40" t="s">
        <v>35</v>
      </c>
      <c r="N2" s="40" t="s">
        <v>37</v>
      </c>
      <c r="O2" s="40" t="s">
        <v>38</v>
      </c>
      <c r="P2" s="40" t="s">
        <v>39</v>
      </c>
      <c r="Q2" s="40" t="s">
        <v>40</v>
      </c>
      <c r="R2" s="40" t="s">
        <v>41</v>
      </c>
      <c r="S2" s="40" t="s">
        <v>42</v>
      </c>
      <c r="T2" s="40" t="s">
        <v>43</v>
      </c>
      <c r="U2" s="40" t="s">
        <v>44</v>
      </c>
      <c r="V2" s="40" t="s">
        <v>45</v>
      </c>
      <c r="W2" s="41" t="s">
        <v>46</v>
      </c>
    </row>
    <row r="3" spans="1:23" x14ac:dyDescent="0.25">
      <c r="A3" s="44" t="s">
        <v>109</v>
      </c>
      <c r="B3" s="46">
        <v>4</v>
      </c>
      <c r="C3" s="33">
        <v>2</v>
      </c>
      <c r="D3" s="33">
        <v>2</v>
      </c>
      <c r="E3" s="33">
        <v>1</v>
      </c>
      <c r="F3" s="33">
        <v>2</v>
      </c>
      <c r="G3" s="33">
        <v>3</v>
      </c>
      <c r="H3" s="33">
        <v>1</v>
      </c>
      <c r="I3" s="33">
        <v>2</v>
      </c>
      <c r="J3" s="33">
        <v>3</v>
      </c>
      <c r="K3" s="33">
        <v>3</v>
      </c>
      <c r="L3" s="33">
        <v>2</v>
      </c>
      <c r="M3" s="33">
        <v>8</v>
      </c>
      <c r="N3" s="33">
        <v>3</v>
      </c>
      <c r="O3" s="33">
        <v>2</v>
      </c>
      <c r="P3" s="33">
        <v>2</v>
      </c>
      <c r="Q3" s="33">
        <v>1</v>
      </c>
      <c r="R3" s="33">
        <v>2</v>
      </c>
      <c r="S3" s="33">
        <v>1</v>
      </c>
      <c r="T3" s="33">
        <v>3</v>
      </c>
      <c r="U3" s="33">
        <v>3</v>
      </c>
      <c r="V3" s="33">
        <v>3</v>
      </c>
      <c r="W3" s="33">
        <v>5</v>
      </c>
    </row>
    <row r="4" spans="1:23" x14ac:dyDescent="0.25">
      <c r="A4" s="44" t="s">
        <v>108</v>
      </c>
      <c r="B4" s="68">
        <v>6</v>
      </c>
      <c r="C4" s="68">
        <v>2</v>
      </c>
      <c r="D4" s="68">
        <v>5</v>
      </c>
      <c r="E4" s="68">
        <v>2</v>
      </c>
      <c r="F4" s="68">
        <v>7</v>
      </c>
      <c r="G4" s="68">
        <v>2</v>
      </c>
      <c r="H4" s="68">
        <v>8</v>
      </c>
      <c r="I4" s="68">
        <v>9</v>
      </c>
      <c r="J4" s="68">
        <v>4</v>
      </c>
      <c r="K4" s="68">
        <v>0</v>
      </c>
      <c r="L4" s="68">
        <v>7</v>
      </c>
      <c r="M4" s="68">
        <v>6</v>
      </c>
      <c r="N4" s="64">
        <v>0</v>
      </c>
      <c r="O4" s="64">
        <v>4</v>
      </c>
      <c r="P4" s="64">
        <v>3</v>
      </c>
      <c r="Q4" s="64">
        <v>0</v>
      </c>
      <c r="R4" s="64">
        <v>1</v>
      </c>
      <c r="S4" s="64">
        <v>3</v>
      </c>
      <c r="T4" s="64">
        <v>3</v>
      </c>
      <c r="U4" s="64">
        <v>3</v>
      </c>
      <c r="V4" s="64">
        <v>3</v>
      </c>
      <c r="W4" s="65">
        <v>1</v>
      </c>
    </row>
    <row r="5" spans="1:23" x14ac:dyDescent="0.25">
      <c r="A5" s="44" t="s">
        <v>110</v>
      </c>
      <c r="B5" s="66">
        <v>0</v>
      </c>
      <c r="C5" s="64">
        <v>0</v>
      </c>
      <c r="D5" s="64">
        <v>3</v>
      </c>
      <c r="E5" s="64">
        <v>3</v>
      </c>
      <c r="F5" s="64">
        <v>4</v>
      </c>
      <c r="G5" s="64">
        <v>1</v>
      </c>
      <c r="H5" s="64">
        <v>7</v>
      </c>
      <c r="I5" s="64">
        <v>2</v>
      </c>
      <c r="J5" s="64">
        <v>0</v>
      </c>
      <c r="K5" s="64">
        <v>0</v>
      </c>
      <c r="L5" s="64">
        <v>0</v>
      </c>
      <c r="M5" s="64">
        <v>0</v>
      </c>
      <c r="N5" s="64">
        <v>0</v>
      </c>
      <c r="O5" s="64">
        <v>1</v>
      </c>
      <c r="P5" s="64">
        <v>5</v>
      </c>
      <c r="Q5" s="64">
        <v>2</v>
      </c>
      <c r="R5" s="64">
        <v>2</v>
      </c>
      <c r="S5" s="64">
        <v>3</v>
      </c>
      <c r="T5" s="64">
        <v>0</v>
      </c>
      <c r="U5" s="64">
        <v>3</v>
      </c>
      <c r="V5" s="64">
        <v>0</v>
      </c>
      <c r="W5" s="65">
        <v>2</v>
      </c>
    </row>
    <row r="6" spans="1:23" x14ac:dyDescent="0.25">
      <c r="A6" s="44" t="s">
        <v>111</v>
      </c>
      <c r="B6" s="66">
        <v>0</v>
      </c>
      <c r="C6" s="64">
        <v>0</v>
      </c>
      <c r="D6" s="64">
        <v>6</v>
      </c>
      <c r="E6" s="64">
        <v>6</v>
      </c>
      <c r="F6" s="64">
        <v>6</v>
      </c>
      <c r="G6" s="64">
        <v>0</v>
      </c>
      <c r="H6" s="64">
        <v>9</v>
      </c>
      <c r="I6" s="64">
        <v>0</v>
      </c>
      <c r="J6" s="64">
        <v>0</v>
      </c>
      <c r="K6" s="64">
        <v>0</v>
      </c>
      <c r="L6" s="64">
        <v>3</v>
      </c>
      <c r="M6" s="64">
        <v>0</v>
      </c>
      <c r="N6" s="64">
        <v>0</v>
      </c>
      <c r="O6" s="64">
        <v>3</v>
      </c>
      <c r="P6" s="64">
        <v>9</v>
      </c>
      <c r="Q6" s="64">
        <v>3</v>
      </c>
      <c r="R6" s="64">
        <v>6</v>
      </c>
      <c r="S6" s="64">
        <v>9</v>
      </c>
      <c r="T6" s="64">
        <v>0</v>
      </c>
      <c r="U6" s="64">
        <v>0</v>
      </c>
      <c r="V6" s="64">
        <v>0</v>
      </c>
      <c r="W6" s="65">
        <v>0</v>
      </c>
    </row>
    <row r="7" spans="1:23" x14ac:dyDescent="0.25">
      <c r="A7" s="44" t="s">
        <v>113</v>
      </c>
      <c r="B7" s="66">
        <v>0</v>
      </c>
      <c r="C7" s="64">
        <v>0</v>
      </c>
      <c r="D7" s="64">
        <v>0</v>
      </c>
      <c r="E7" s="64">
        <v>2</v>
      </c>
      <c r="F7" s="64">
        <v>0</v>
      </c>
      <c r="G7" s="64">
        <v>0</v>
      </c>
      <c r="H7" s="64">
        <v>0</v>
      </c>
      <c r="I7" s="64">
        <v>0</v>
      </c>
      <c r="J7" s="64">
        <v>0</v>
      </c>
      <c r="K7" s="64">
        <v>0</v>
      </c>
      <c r="L7" s="64">
        <v>0</v>
      </c>
      <c r="M7" s="64">
        <v>0</v>
      </c>
      <c r="N7" s="64">
        <v>0</v>
      </c>
      <c r="O7" s="64">
        <v>0</v>
      </c>
      <c r="P7" s="64">
        <v>0</v>
      </c>
      <c r="Q7" s="64">
        <v>0</v>
      </c>
      <c r="R7" s="64">
        <v>0</v>
      </c>
      <c r="S7" s="64">
        <v>0</v>
      </c>
      <c r="T7" s="64">
        <v>0</v>
      </c>
      <c r="U7" s="64">
        <v>0</v>
      </c>
      <c r="V7" s="64">
        <v>0</v>
      </c>
      <c r="W7" s="65">
        <v>0</v>
      </c>
    </row>
    <row r="8" spans="1:23" ht="15.75" thickBot="1" x14ac:dyDescent="0.3">
      <c r="A8" s="45" t="s">
        <v>112</v>
      </c>
      <c r="B8" s="67" t="s">
        <v>124</v>
      </c>
      <c r="C8" s="67" t="s">
        <v>124</v>
      </c>
      <c r="D8" s="67" t="s">
        <v>124</v>
      </c>
      <c r="E8" s="67" t="s">
        <v>124</v>
      </c>
      <c r="F8" s="67" t="s">
        <v>124</v>
      </c>
      <c r="G8" s="67" t="s">
        <v>124</v>
      </c>
      <c r="H8" s="67" t="s">
        <v>124</v>
      </c>
      <c r="I8" s="67" t="s">
        <v>124</v>
      </c>
      <c r="J8" s="67" t="s">
        <v>124</v>
      </c>
      <c r="K8" s="67" t="s">
        <v>124</v>
      </c>
      <c r="L8" s="67" t="s">
        <v>124</v>
      </c>
      <c r="M8" s="67" t="s">
        <v>124</v>
      </c>
      <c r="N8" s="67" t="s">
        <v>124</v>
      </c>
      <c r="O8" s="67" t="s">
        <v>124</v>
      </c>
      <c r="P8" s="67" t="s">
        <v>124</v>
      </c>
      <c r="Q8" s="67" t="s">
        <v>124</v>
      </c>
      <c r="R8" s="67" t="s">
        <v>124</v>
      </c>
      <c r="S8" s="67" t="s">
        <v>124</v>
      </c>
      <c r="T8" s="67" t="s">
        <v>124</v>
      </c>
      <c r="U8" s="67" t="s">
        <v>124</v>
      </c>
      <c r="V8" s="67" t="s">
        <v>124</v>
      </c>
      <c r="W8" s="67" t="s">
        <v>124</v>
      </c>
    </row>
    <row r="9" spans="1:23" ht="15.75" thickBot="1" x14ac:dyDescent="0.3"/>
    <row r="10" spans="1:23" ht="15.75" thickBot="1" x14ac:dyDescent="0.3">
      <c r="A10" s="36" t="s">
        <v>115</v>
      </c>
      <c r="B10" s="72">
        <f>SUM(B3:B8)</f>
        <v>10</v>
      </c>
      <c r="C10" s="72">
        <f t="shared" ref="C10:F10" si="0">SUM(C3:C8)</f>
        <v>4</v>
      </c>
      <c r="D10" s="73">
        <f t="shared" si="0"/>
        <v>16</v>
      </c>
      <c r="E10" s="73">
        <f t="shared" si="0"/>
        <v>14</v>
      </c>
      <c r="F10" s="73">
        <f t="shared" si="0"/>
        <v>19</v>
      </c>
      <c r="G10" s="74">
        <v>6</v>
      </c>
      <c r="H10" s="75">
        <v>25</v>
      </c>
      <c r="I10" s="73">
        <f>SUM(I3:I8)</f>
        <v>13</v>
      </c>
      <c r="J10" s="72">
        <f>SUM(J3:J8)</f>
        <v>7</v>
      </c>
      <c r="K10" s="72">
        <f>SUM(K3:K8)</f>
        <v>3</v>
      </c>
      <c r="L10" s="73">
        <f>SUM(L3:L8)</f>
        <v>12</v>
      </c>
      <c r="M10" s="73">
        <f>SUM(M3:M8)</f>
        <v>14</v>
      </c>
      <c r="N10" s="72">
        <f>SUM(N3:N8)</f>
        <v>3</v>
      </c>
      <c r="O10" s="72">
        <f>SUM(O3:O8)</f>
        <v>10</v>
      </c>
      <c r="P10" s="73">
        <f>SUM(P3:P8)</f>
        <v>19</v>
      </c>
      <c r="Q10" s="72">
        <f>SUM(Q3:Q8)</f>
        <v>6</v>
      </c>
      <c r="R10" s="73">
        <f>SUM(R3:R8)</f>
        <v>11</v>
      </c>
      <c r="S10" s="73">
        <f>SUM(S3:S8)</f>
        <v>16</v>
      </c>
      <c r="T10" s="72">
        <f>SUM(T3:T8)</f>
        <v>6</v>
      </c>
      <c r="U10" s="72">
        <f>SUM(U3:U8)</f>
        <v>9</v>
      </c>
      <c r="V10" s="72">
        <f>SUM(V3:V8)</f>
        <v>6</v>
      </c>
      <c r="W10" s="72">
        <f>SUM(W3:W8)</f>
        <v>8</v>
      </c>
    </row>
    <row r="11" spans="1:23" x14ac:dyDescent="0.25">
      <c r="A11" s="62" t="s">
        <v>121</v>
      </c>
      <c r="B11" s="63"/>
    </row>
    <row r="12" spans="1:23" x14ac:dyDescent="0.25">
      <c r="A12" s="62"/>
    </row>
    <row r="13" spans="1:23" x14ac:dyDescent="0.25">
      <c r="A13" s="71" t="s">
        <v>120</v>
      </c>
    </row>
    <row r="14" spans="1:23" x14ac:dyDescent="0.25">
      <c r="A14" s="70" t="s">
        <v>122</v>
      </c>
    </row>
    <row r="15" spans="1:23" x14ac:dyDescent="0.25">
      <c r="A15" s="69" t="s">
        <v>123</v>
      </c>
    </row>
  </sheetData>
  <conditionalFormatting sqref="B10:G10 I10:W10">
    <cfRule type="cellIs" dxfId="0" priority="1" operator="greaterThan">
      <formula>20</formula>
    </cfRule>
  </conditionalFormatting>
  <pageMargins left="0.7" right="0.7" top="0.75" bottom="0.75" header="0.3" footer="0.3"/>
  <pageSetup paperSize="5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0"/>
  <sheetViews>
    <sheetView workbookViewId="0">
      <selection activeCell="A2" sqref="A2"/>
    </sheetView>
  </sheetViews>
  <sheetFormatPr defaultColWidth="6.42578125" defaultRowHeight="15" x14ac:dyDescent="0.25"/>
  <cols>
    <col min="1" max="1" width="69.28515625" customWidth="1"/>
    <col min="2" max="24" width="6.42578125" customWidth="1"/>
  </cols>
  <sheetData>
    <row r="1" spans="1:24" s="4" customFormat="1" ht="77.25" x14ac:dyDescent="0.25">
      <c r="A1" s="1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2" t="s">
        <v>116</v>
      </c>
      <c r="H1" s="3" t="s">
        <v>6</v>
      </c>
      <c r="I1" s="3" t="s">
        <v>7</v>
      </c>
      <c r="J1" s="3" t="s">
        <v>8</v>
      </c>
      <c r="K1" s="2" t="s">
        <v>9</v>
      </c>
      <c r="L1" s="3" t="s">
        <v>10</v>
      </c>
      <c r="M1" s="3" t="s">
        <v>11</v>
      </c>
      <c r="N1" s="2" t="s">
        <v>12</v>
      </c>
      <c r="O1" s="2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2" t="s">
        <v>19</v>
      </c>
      <c r="V1" s="3" t="s">
        <v>53</v>
      </c>
      <c r="W1" s="3" t="s">
        <v>21</v>
      </c>
      <c r="X1" s="3" t="s">
        <v>22</v>
      </c>
    </row>
    <row r="2" spans="1:24" s="4" customFormat="1" x14ac:dyDescent="0.25">
      <c r="A2" s="5" t="s">
        <v>23</v>
      </c>
      <c r="B2" s="6" t="s">
        <v>24</v>
      </c>
      <c r="C2" s="6" t="s">
        <v>25</v>
      </c>
      <c r="D2" s="6" t="s">
        <v>26</v>
      </c>
      <c r="E2" s="6" t="s">
        <v>27</v>
      </c>
      <c r="F2" s="6" t="s">
        <v>28</v>
      </c>
      <c r="G2" s="6" t="s">
        <v>29</v>
      </c>
      <c r="H2" s="6" t="s">
        <v>30</v>
      </c>
      <c r="I2" s="6" t="s">
        <v>31</v>
      </c>
      <c r="J2" s="6" t="s">
        <v>32</v>
      </c>
      <c r="K2" s="6" t="s">
        <v>33</v>
      </c>
      <c r="L2" s="6" t="s">
        <v>34</v>
      </c>
      <c r="M2" s="6" t="s">
        <v>35</v>
      </c>
      <c r="N2" s="6" t="s">
        <v>36</v>
      </c>
      <c r="O2" s="6" t="s">
        <v>37</v>
      </c>
      <c r="P2" s="6" t="s">
        <v>38</v>
      </c>
      <c r="Q2" s="6" t="s">
        <v>39</v>
      </c>
      <c r="R2" s="6" t="s">
        <v>40</v>
      </c>
      <c r="S2" s="6" t="s">
        <v>41</v>
      </c>
      <c r="T2" s="6" t="s">
        <v>42</v>
      </c>
      <c r="U2" s="6" t="s">
        <v>43</v>
      </c>
      <c r="V2" s="6" t="s">
        <v>44</v>
      </c>
      <c r="W2" s="6" t="s">
        <v>45</v>
      </c>
      <c r="X2" s="6" t="s">
        <v>46</v>
      </c>
    </row>
    <row r="3" spans="1:24" x14ac:dyDescent="0.25">
      <c r="A3" s="34" t="s">
        <v>54</v>
      </c>
      <c r="B3" s="33">
        <v>4</v>
      </c>
      <c r="C3" s="33">
        <v>2</v>
      </c>
      <c r="D3" s="33">
        <v>2</v>
      </c>
      <c r="E3" s="33">
        <v>1</v>
      </c>
      <c r="F3" s="33">
        <v>2</v>
      </c>
      <c r="G3" s="33">
        <v>3</v>
      </c>
      <c r="H3" s="33">
        <v>1</v>
      </c>
      <c r="I3" s="33">
        <v>2</v>
      </c>
      <c r="J3" s="33">
        <v>3</v>
      </c>
      <c r="K3" s="33">
        <v>3</v>
      </c>
      <c r="L3" s="33">
        <v>2</v>
      </c>
      <c r="M3" s="33">
        <v>8</v>
      </c>
      <c r="N3" s="33">
        <v>3</v>
      </c>
      <c r="O3" s="33">
        <v>3</v>
      </c>
      <c r="P3" s="33">
        <v>2</v>
      </c>
      <c r="Q3" s="33">
        <v>2</v>
      </c>
      <c r="R3" s="33">
        <v>1</v>
      </c>
      <c r="S3" s="33">
        <v>2</v>
      </c>
      <c r="T3" s="33">
        <v>1</v>
      </c>
      <c r="U3" s="33">
        <v>3</v>
      </c>
      <c r="V3" s="33">
        <v>3</v>
      </c>
      <c r="W3" s="33">
        <v>3</v>
      </c>
      <c r="X3" s="33">
        <v>5</v>
      </c>
    </row>
    <row r="7" spans="1:24" x14ac:dyDescent="0.25">
      <c r="A7" s="17" t="s">
        <v>55</v>
      </c>
    </row>
    <row r="8" spans="1:24" x14ac:dyDescent="0.25">
      <c r="A8" t="s">
        <v>117</v>
      </c>
    </row>
    <row r="10" spans="1:24" x14ac:dyDescent="0.25">
      <c r="A10" t="s">
        <v>56</v>
      </c>
      <c r="B10">
        <v>10</v>
      </c>
    </row>
    <row r="11" spans="1:24" x14ac:dyDescent="0.25">
      <c r="A11" t="s">
        <v>57</v>
      </c>
      <c r="B11">
        <v>9</v>
      </c>
    </row>
    <row r="12" spans="1:24" x14ac:dyDescent="0.25">
      <c r="A12" t="s">
        <v>58</v>
      </c>
      <c r="B12">
        <v>8</v>
      </c>
    </row>
    <row r="13" spans="1:24" x14ac:dyDescent="0.25">
      <c r="A13" t="s">
        <v>59</v>
      </c>
      <c r="B13">
        <v>7</v>
      </c>
    </row>
    <row r="14" spans="1:24" x14ac:dyDescent="0.25">
      <c r="A14" t="s">
        <v>60</v>
      </c>
      <c r="B14">
        <v>6</v>
      </c>
    </row>
    <row r="15" spans="1:24" x14ac:dyDescent="0.25">
      <c r="A15" t="s">
        <v>61</v>
      </c>
      <c r="B15">
        <v>5</v>
      </c>
    </row>
    <row r="16" spans="1:24" x14ac:dyDescent="0.25">
      <c r="A16" t="s">
        <v>62</v>
      </c>
      <c r="B16">
        <v>4</v>
      </c>
    </row>
    <row r="17" spans="1:2" x14ac:dyDescent="0.25">
      <c r="A17" t="s">
        <v>63</v>
      </c>
      <c r="B17">
        <v>3</v>
      </c>
    </row>
    <row r="18" spans="1:2" x14ac:dyDescent="0.25">
      <c r="A18" t="s">
        <v>64</v>
      </c>
      <c r="B18">
        <v>2</v>
      </c>
    </row>
    <row r="19" spans="1:2" x14ac:dyDescent="0.25">
      <c r="A19" t="s">
        <v>65</v>
      </c>
      <c r="B19">
        <v>1</v>
      </c>
    </row>
    <row r="20" spans="1:2" x14ac:dyDescent="0.25">
      <c r="A20" t="s">
        <v>66</v>
      </c>
      <c r="B20">
        <v>0</v>
      </c>
    </row>
  </sheetData>
  <pageMargins left="0.7" right="0.7" top="0.75" bottom="0.75" header="0.3" footer="0.3"/>
  <pageSetup paperSize="5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"/>
  <sheetViews>
    <sheetView workbookViewId="0">
      <selection activeCell="A2" sqref="A2"/>
    </sheetView>
  </sheetViews>
  <sheetFormatPr defaultColWidth="6.42578125" defaultRowHeight="15" x14ac:dyDescent="0.25"/>
  <cols>
    <col min="1" max="1" width="69.28515625" customWidth="1"/>
    <col min="2" max="25" width="6.42578125" customWidth="1"/>
  </cols>
  <sheetData>
    <row r="1" spans="1:25" s="4" customFormat="1" ht="77.25" x14ac:dyDescent="0.25">
      <c r="A1" s="1"/>
      <c r="B1" s="2" t="s">
        <v>80</v>
      </c>
      <c r="C1" s="3" t="s">
        <v>1</v>
      </c>
      <c r="D1" s="3" t="s">
        <v>2</v>
      </c>
      <c r="E1" s="3" t="s">
        <v>3</v>
      </c>
      <c r="F1" s="3" t="s">
        <v>4</v>
      </c>
      <c r="G1" s="2" t="s">
        <v>116</v>
      </c>
      <c r="H1" s="3" t="s">
        <v>6</v>
      </c>
      <c r="I1" s="3" t="s">
        <v>7</v>
      </c>
      <c r="J1" s="3" t="s">
        <v>8</v>
      </c>
      <c r="K1" s="2" t="s">
        <v>9</v>
      </c>
      <c r="L1" s="3" t="s">
        <v>10</v>
      </c>
      <c r="M1" s="3" t="s">
        <v>11</v>
      </c>
      <c r="N1" s="2" t="s">
        <v>68</v>
      </c>
      <c r="O1" s="2" t="s">
        <v>13</v>
      </c>
      <c r="P1" s="2" t="s">
        <v>69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18</v>
      </c>
      <c r="V1" s="2" t="s">
        <v>19</v>
      </c>
      <c r="W1" s="3" t="s">
        <v>53</v>
      </c>
      <c r="X1" s="3" t="s">
        <v>21</v>
      </c>
      <c r="Y1" s="3" t="s">
        <v>22</v>
      </c>
    </row>
    <row r="2" spans="1:25" s="4" customFormat="1" x14ac:dyDescent="0.25">
      <c r="A2" s="5" t="s">
        <v>23</v>
      </c>
      <c r="B2" s="6" t="s">
        <v>24</v>
      </c>
      <c r="C2" s="6" t="s">
        <v>25</v>
      </c>
      <c r="D2" s="6" t="s">
        <v>26</v>
      </c>
      <c r="E2" s="6" t="s">
        <v>27</v>
      </c>
      <c r="F2" s="6" t="s">
        <v>28</v>
      </c>
      <c r="G2" s="6" t="s">
        <v>29</v>
      </c>
      <c r="H2" s="6" t="s">
        <v>30</v>
      </c>
      <c r="I2" s="6" t="s">
        <v>31</v>
      </c>
      <c r="J2" s="6" t="s">
        <v>32</v>
      </c>
      <c r="K2" s="6" t="s">
        <v>33</v>
      </c>
      <c r="L2" s="6" t="s">
        <v>34</v>
      </c>
      <c r="M2" s="6" t="s">
        <v>35</v>
      </c>
      <c r="N2" s="6" t="s">
        <v>36</v>
      </c>
      <c r="O2" s="6" t="s">
        <v>37</v>
      </c>
      <c r="P2" s="6" t="s">
        <v>70</v>
      </c>
      <c r="Q2" s="6" t="s">
        <v>38</v>
      </c>
      <c r="R2" s="6" t="s">
        <v>39</v>
      </c>
      <c r="S2" s="6" t="s">
        <v>40</v>
      </c>
      <c r="T2" s="6" t="s">
        <v>41</v>
      </c>
      <c r="U2" s="6" t="s">
        <v>42</v>
      </c>
      <c r="V2" s="6" t="s">
        <v>43</v>
      </c>
      <c r="W2" s="6" t="s">
        <v>44</v>
      </c>
      <c r="X2" s="6" t="s">
        <v>45</v>
      </c>
      <c r="Y2" s="6" t="s">
        <v>46</v>
      </c>
    </row>
    <row r="3" spans="1:25" x14ac:dyDescent="0.25">
      <c r="A3" s="18" t="s">
        <v>81</v>
      </c>
      <c r="Y3" s="19"/>
    </row>
    <row r="4" spans="1:25" x14ac:dyDescent="0.25">
      <c r="A4" s="20" t="s">
        <v>82</v>
      </c>
      <c r="B4">
        <v>3</v>
      </c>
      <c r="C4">
        <v>0</v>
      </c>
      <c r="D4">
        <v>3</v>
      </c>
      <c r="E4">
        <v>0</v>
      </c>
      <c r="F4">
        <v>3</v>
      </c>
      <c r="G4">
        <v>0</v>
      </c>
      <c r="H4">
        <v>0</v>
      </c>
      <c r="I4">
        <v>3</v>
      </c>
      <c r="J4">
        <v>0</v>
      </c>
      <c r="K4">
        <v>0</v>
      </c>
      <c r="L4">
        <v>3</v>
      </c>
      <c r="M4">
        <v>3</v>
      </c>
      <c r="N4">
        <v>3</v>
      </c>
      <c r="O4">
        <v>0</v>
      </c>
      <c r="P4">
        <v>3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 s="20">
        <v>0</v>
      </c>
    </row>
    <row r="5" spans="1:25" x14ac:dyDescent="0.25">
      <c r="A5" s="20" t="s">
        <v>83</v>
      </c>
      <c r="B5">
        <v>0</v>
      </c>
      <c r="C5">
        <v>2</v>
      </c>
      <c r="D5">
        <v>2</v>
      </c>
      <c r="E5">
        <v>0</v>
      </c>
      <c r="F5">
        <v>2</v>
      </c>
      <c r="G5">
        <v>0</v>
      </c>
      <c r="H5">
        <v>2</v>
      </c>
      <c r="I5">
        <v>2</v>
      </c>
      <c r="J5">
        <v>0</v>
      </c>
      <c r="K5">
        <v>0</v>
      </c>
      <c r="L5">
        <v>1</v>
      </c>
      <c r="M5">
        <v>0</v>
      </c>
      <c r="N5">
        <v>0</v>
      </c>
      <c r="O5">
        <v>0</v>
      </c>
      <c r="P5">
        <v>0</v>
      </c>
      <c r="Q5">
        <v>2</v>
      </c>
      <c r="R5">
        <v>1</v>
      </c>
      <c r="S5">
        <v>0</v>
      </c>
      <c r="T5">
        <v>0</v>
      </c>
      <c r="U5">
        <v>0</v>
      </c>
      <c r="V5">
        <v>1</v>
      </c>
      <c r="W5">
        <v>0</v>
      </c>
      <c r="X5">
        <v>2</v>
      </c>
      <c r="Y5" s="20">
        <v>0</v>
      </c>
    </row>
    <row r="6" spans="1:25" x14ac:dyDescent="0.25">
      <c r="A6" s="20" t="s">
        <v>84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1</v>
      </c>
      <c r="I6">
        <v>0</v>
      </c>
      <c r="J6">
        <v>0</v>
      </c>
      <c r="K6">
        <v>0</v>
      </c>
      <c r="L6">
        <v>1</v>
      </c>
      <c r="M6">
        <v>1</v>
      </c>
      <c r="N6">
        <v>0</v>
      </c>
      <c r="O6">
        <v>0</v>
      </c>
      <c r="P6">
        <v>0</v>
      </c>
      <c r="Q6">
        <v>1</v>
      </c>
      <c r="R6">
        <v>1</v>
      </c>
      <c r="S6">
        <v>0</v>
      </c>
      <c r="T6">
        <v>0</v>
      </c>
      <c r="U6">
        <v>1</v>
      </c>
      <c r="V6">
        <v>0</v>
      </c>
      <c r="W6">
        <v>0</v>
      </c>
      <c r="X6">
        <v>0</v>
      </c>
      <c r="Y6" s="20">
        <v>0</v>
      </c>
    </row>
    <row r="7" spans="1:25" x14ac:dyDescent="0.25">
      <c r="A7" s="20" t="s">
        <v>85</v>
      </c>
      <c r="B7">
        <v>2</v>
      </c>
      <c r="C7">
        <v>0</v>
      </c>
      <c r="D7">
        <v>0</v>
      </c>
      <c r="E7">
        <v>2</v>
      </c>
      <c r="F7">
        <v>0</v>
      </c>
      <c r="G7">
        <v>0</v>
      </c>
      <c r="H7">
        <v>2</v>
      </c>
      <c r="I7">
        <v>2</v>
      </c>
      <c r="J7">
        <v>2</v>
      </c>
      <c r="K7">
        <v>0</v>
      </c>
      <c r="L7">
        <v>0</v>
      </c>
      <c r="M7">
        <v>0</v>
      </c>
      <c r="N7">
        <v>2</v>
      </c>
      <c r="O7">
        <v>0</v>
      </c>
      <c r="P7">
        <v>2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2</v>
      </c>
      <c r="X7">
        <v>0</v>
      </c>
      <c r="Y7" s="20">
        <v>0</v>
      </c>
    </row>
    <row r="8" spans="1:25" x14ac:dyDescent="0.25">
      <c r="A8" s="20" t="s">
        <v>86</v>
      </c>
      <c r="B8">
        <v>1</v>
      </c>
      <c r="C8">
        <v>0</v>
      </c>
      <c r="D8">
        <v>0</v>
      </c>
      <c r="E8">
        <v>0</v>
      </c>
      <c r="F8">
        <v>1</v>
      </c>
      <c r="G8">
        <v>0</v>
      </c>
      <c r="H8">
        <v>1</v>
      </c>
      <c r="I8">
        <v>1</v>
      </c>
      <c r="J8">
        <v>1</v>
      </c>
      <c r="K8">
        <v>0</v>
      </c>
      <c r="L8">
        <v>1</v>
      </c>
      <c r="M8">
        <v>1</v>
      </c>
      <c r="N8">
        <v>1</v>
      </c>
      <c r="O8">
        <v>0</v>
      </c>
      <c r="P8">
        <v>1</v>
      </c>
      <c r="Q8">
        <v>1</v>
      </c>
      <c r="R8">
        <v>1</v>
      </c>
      <c r="S8">
        <v>0</v>
      </c>
      <c r="T8">
        <v>0</v>
      </c>
      <c r="U8">
        <v>1</v>
      </c>
      <c r="V8">
        <v>1</v>
      </c>
      <c r="W8">
        <v>1</v>
      </c>
      <c r="X8">
        <v>0</v>
      </c>
      <c r="Y8" s="20">
        <v>1</v>
      </c>
    </row>
    <row r="9" spans="1:25" x14ac:dyDescent="0.25">
      <c r="A9" s="20" t="s">
        <v>87</v>
      </c>
      <c r="B9">
        <v>0</v>
      </c>
      <c r="C9">
        <v>0</v>
      </c>
      <c r="D9">
        <v>0</v>
      </c>
      <c r="E9">
        <v>0</v>
      </c>
      <c r="F9">
        <v>0</v>
      </c>
      <c r="G9">
        <v>1</v>
      </c>
      <c r="H9">
        <v>1</v>
      </c>
      <c r="I9">
        <v>1</v>
      </c>
      <c r="J9">
        <v>1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1</v>
      </c>
      <c r="U9">
        <v>0</v>
      </c>
      <c r="V9">
        <v>1</v>
      </c>
      <c r="W9">
        <v>0</v>
      </c>
      <c r="X9">
        <v>1</v>
      </c>
      <c r="Y9" s="20">
        <v>0</v>
      </c>
    </row>
    <row r="10" spans="1:25" x14ac:dyDescent="0.25">
      <c r="A10" s="20" t="s">
        <v>88</v>
      </c>
      <c r="B10">
        <v>0</v>
      </c>
      <c r="C10">
        <v>0</v>
      </c>
      <c r="D10">
        <v>0</v>
      </c>
      <c r="E10">
        <v>0</v>
      </c>
      <c r="F10">
        <v>1</v>
      </c>
      <c r="G10">
        <v>1</v>
      </c>
      <c r="H10">
        <v>1</v>
      </c>
      <c r="I10">
        <v>0</v>
      </c>
      <c r="J10">
        <v>0</v>
      </c>
      <c r="K10">
        <v>0</v>
      </c>
      <c r="L10">
        <v>1</v>
      </c>
      <c r="M10">
        <v>1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1</v>
      </c>
      <c r="V10">
        <v>0</v>
      </c>
      <c r="W10">
        <v>0</v>
      </c>
      <c r="X10">
        <v>0</v>
      </c>
      <c r="Y10" s="22">
        <v>0</v>
      </c>
    </row>
    <row r="11" spans="1:25" s="24" customFormat="1" ht="12.75" x14ac:dyDescent="0.2">
      <c r="A11" s="23" t="s">
        <v>78</v>
      </c>
      <c r="B11" s="23">
        <f>SUM(B4:B10)</f>
        <v>6</v>
      </c>
      <c r="C11" s="23">
        <f t="shared" ref="C11:X11" si="0">SUM(C4:C10)</f>
        <v>2</v>
      </c>
      <c r="D11" s="23">
        <f t="shared" si="0"/>
        <v>5</v>
      </c>
      <c r="E11" s="23">
        <f t="shared" si="0"/>
        <v>2</v>
      </c>
      <c r="F11" s="23">
        <f t="shared" si="0"/>
        <v>7</v>
      </c>
      <c r="G11" s="23">
        <f t="shared" si="0"/>
        <v>2</v>
      </c>
      <c r="H11" s="23">
        <f t="shared" si="0"/>
        <v>8</v>
      </c>
      <c r="I11" s="23">
        <f t="shared" si="0"/>
        <v>9</v>
      </c>
      <c r="J11" s="23">
        <f t="shared" si="0"/>
        <v>4</v>
      </c>
      <c r="K11" s="23">
        <f t="shared" si="0"/>
        <v>0</v>
      </c>
      <c r="L11" s="23">
        <f t="shared" si="0"/>
        <v>7</v>
      </c>
      <c r="M11" s="23">
        <f t="shared" si="0"/>
        <v>6</v>
      </c>
      <c r="N11" s="23">
        <f t="shared" si="0"/>
        <v>6</v>
      </c>
      <c r="O11" s="23">
        <f t="shared" si="0"/>
        <v>0</v>
      </c>
      <c r="P11" s="23">
        <f t="shared" si="0"/>
        <v>6</v>
      </c>
      <c r="Q11" s="23">
        <f t="shared" si="0"/>
        <v>4</v>
      </c>
      <c r="R11" s="23">
        <f t="shared" si="0"/>
        <v>3</v>
      </c>
      <c r="S11" s="23">
        <f t="shared" si="0"/>
        <v>0</v>
      </c>
      <c r="T11" s="23">
        <f t="shared" si="0"/>
        <v>1</v>
      </c>
      <c r="U11" s="23">
        <f t="shared" si="0"/>
        <v>3</v>
      </c>
      <c r="V11" s="23">
        <f t="shared" si="0"/>
        <v>3</v>
      </c>
      <c r="W11" s="23">
        <f t="shared" si="0"/>
        <v>3</v>
      </c>
      <c r="X11" s="23">
        <f t="shared" si="0"/>
        <v>3</v>
      </c>
      <c r="Y11" s="23">
        <v>1</v>
      </c>
    </row>
    <row r="13" spans="1:25" x14ac:dyDescent="0.25">
      <c r="A13" t="s">
        <v>89</v>
      </c>
    </row>
  </sheetData>
  <pageMargins left="0.7" right="0.7" top="0.75" bottom="0.75" header="0.3" footer="0.3"/>
  <pageSetup paperSize="5"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Y11"/>
  <sheetViews>
    <sheetView workbookViewId="0">
      <selection activeCell="A2" sqref="A2"/>
    </sheetView>
  </sheetViews>
  <sheetFormatPr defaultColWidth="6.42578125" defaultRowHeight="15" x14ac:dyDescent="0.25"/>
  <cols>
    <col min="1" max="1" width="69.28515625" customWidth="1"/>
    <col min="2" max="13" width="6.42578125" customWidth="1"/>
    <col min="14" max="14" width="8.7109375" bestFit="1" customWidth="1"/>
    <col min="15" max="15" width="6.28515625" bestFit="1" customWidth="1"/>
    <col min="16" max="25" width="6.42578125" customWidth="1"/>
  </cols>
  <sheetData>
    <row r="1" spans="1:25" s="4" customFormat="1" ht="77.25" x14ac:dyDescent="0.25">
      <c r="A1" s="1"/>
      <c r="B1" s="2" t="s">
        <v>67</v>
      </c>
      <c r="C1" s="3" t="s">
        <v>1</v>
      </c>
      <c r="D1" s="3" t="s">
        <v>2</v>
      </c>
      <c r="E1" s="3" t="s">
        <v>3</v>
      </c>
      <c r="F1" s="3" t="s">
        <v>4</v>
      </c>
      <c r="G1" s="2" t="s">
        <v>116</v>
      </c>
      <c r="H1" s="3" t="s">
        <v>6</v>
      </c>
      <c r="I1" s="3" t="s">
        <v>7</v>
      </c>
      <c r="J1" s="3" t="s">
        <v>8</v>
      </c>
      <c r="K1" s="2" t="s">
        <v>9</v>
      </c>
      <c r="L1" s="3" t="s">
        <v>10</v>
      </c>
      <c r="M1" s="3" t="s">
        <v>11</v>
      </c>
      <c r="N1" s="2" t="s">
        <v>68</v>
      </c>
      <c r="O1" s="2" t="s">
        <v>13</v>
      </c>
      <c r="P1" s="2" t="s">
        <v>69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18</v>
      </c>
      <c r="V1" s="2" t="s">
        <v>19</v>
      </c>
      <c r="W1" s="3" t="s">
        <v>53</v>
      </c>
      <c r="X1" s="3" t="s">
        <v>21</v>
      </c>
      <c r="Y1" s="3" t="s">
        <v>22</v>
      </c>
    </row>
    <row r="2" spans="1:25" s="4" customFormat="1" x14ac:dyDescent="0.25">
      <c r="A2" s="5" t="s">
        <v>23</v>
      </c>
      <c r="B2" s="6" t="s">
        <v>24</v>
      </c>
      <c r="C2" s="6" t="s">
        <v>25</v>
      </c>
      <c r="D2" s="6" t="s">
        <v>26</v>
      </c>
      <c r="E2" s="6" t="s">
        <v>27</v>
      </c>
      <c r="F2" s="6" t="s">
        <v>28</v>
      </c>
      <c r="G2" s="6" t="s">
        <v>29</v>
      </c>
      <c r="H2" s="6" t="s">
        <v>30</v>
      </c>
      <c r="I2" s="6" t="s">
        <v>31</v>
      </c>
      <c r="J2" s="6" t="s">
        <v>32</v>
      </c>
      <c r="K2" s="6" t="s">
        <v>33</v>
      </c>
      <c r="L2" s="6" t="s">
        <v>34</v>
      </c>
      <c r="M2" s="6" t="s">
        <v>35</v>
      </c>
      <c r="N2" s="6" t="s">
        <v>70</v>
      </c>
      <c r="O2" s="6" t="s">
        <v>37</v>
      </c>
      <c r="P2" s="6"/>
      <c r="Q2" s="6" t="s">
        <v>38</v>
      </c>
      <c r="R2" s="6" t="s">
        <v>39</v>
      </c>
      <c r="S2" s="6" t="s">
        <v>40</v>
      </c>
      <c r="T2" s="6" t="s">
        <v>41</v>
      </c>
      <c r="U2" s="6" t="s">
        <v>42</v>
      </c>
      <c r="V2" s="6" t="s">
        <v>43</v>
      </c>
      <c r="W2" s="6" t="s">
        <v>44</v>
      </c>
      <c r="X2" s="6" t="s">
        <v>45</v>
      </c>
      <c r="Y2" s="6" t="s">
        <v>46</v>
      </c>
    </row>
    <row r="3" spans="1:25" x14ac:dyDescent="0.25">
      <c r="A3" s="18" t="s">
        <v>79</v>
      </c>
      <c r="Y3" s="19"/>
    </row>
    <row r="4" spans="1:25" x14ac:dyDescent="0.25">
      <c r="A4" s="20" t="s">
        <v>71</v>
      </c>
      <c r="B4">
        <v>0</v>
      </c>
      <c r="C4">
        <v>0</v>
      </c>
      <c r="D4">
        <v>1</v>
      </c>
      <c r="E4">
        <v>2</v>
      </c>
      <c r="F4">
        <v>0</v>
      </c>
      <c r="G4">
        <v>0</v>
      </c>
      <c r="H4">
        <v>4</v>
      </c>
      <c r="I4">
        <v>1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1</v>
      </c>
      <c r="R4">
        <v>2</v>
      </c>
      <c r="S4">
        <v>1</v>
      </c>
      <c r="T4">
        <v>0</v>
      </c>
      <c r="U4">
        <v>1</v>
      </c>
      <c r="V4">
        <v>0</v>
      </c>
      <c r="W4">
        <v>2</v>
      </c>
      <c r="X4">
        <v>0</v>
      </c>
      <c r="Y4" s="20">
        <v>1</v>
      </c>
    </row>
    <row r="5" spans="1:25" x14ac:dyDescent="0.25">
      <c r="A5" s="20" t="s">
        <v>72</v>
      </c>
      <c r="B5">
        <v>0</v>
      </c>
      <c r="C5">
        <v>0</v>
      </c>
      <c r="D5">
        <v>1</v>
      </c>
      <c r="E5">
        <v>0</v>
      </c>
      <c r="F5">
        <v>2</v>
      </c>
      <c r="G5">
        <v>0</v>
      </c>
      <c r="H5">
        <v>1</v>
      </c>
      <c r="I5">
        <v>1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2</v>
      </c>
      <c r="U5">
        <v>0</v>
      </c>
      <c r="V5">
        <v>0</v>
      </c>
      <c r="W5">
        <v>0</v>
      </c>
      <c r="X5">
        <v>0</v>
      </c>
      <c r="Y5" s="20">
        <v>1</v>
      </c>
    </row>
    <row r="6" spans="1:25" x14ac:dyDescent="0.25">
      <c r="A6" s="20" t="s">
        <v>73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 s="20">
        <v>0</v>
      </c>
    </row>
    <row r="7" spans="1:25" x14ac:dyDescent="0.25">
      <c r="A7" s="20" t="s">
        <v>74</v>
      </c>
      <c r="B7">
        <v>0</v>
      </c>
      <c r="C7">
        <v>0</v>
      </c>
      <c r="D7">
        <v>1</v>
      </c>
      <c r="E7">
        <v>0</v>
      </c>
      <c r="F7">
        <v>2</v>
      </c>
      <c r="G7">
        <v>1</v>
      </c>
      <c r="H7">
        <v>1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3</v>
      </c>
      <c r="S7">
        <v>1</v>
      </c>
      <c r="T7">
        <v>0</v>
      </c>
      <c r="U7">
        <v>2</v>
      </c>
      <c r="V7">
        <v>0</v>
      </c>
      <c r="W7">
        <v>1</v>
      </c>
      <c r="X7">
        <v>0</v>
      </c>
      <c r="Y7" s="20">
        <v>0</v>
      </c>
    </row>
    <row r="8" spans="1:25" x14ac:dyDescent="0.25">
      <c r="A8" s="20" t="s">
        <v>75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 s="20">
        <v>0</v>
      </c>
    </row>
    <row r="9" spans="1:25" x14ac:dyDescent="0.25">
      <c r="A9" s="20" t="s">
        <v>76</v>
      </c>
      <c r="B9">
        <v>0</v>
      </c>
      <c r="C9">
        <v>0</v>
      </c>
      <c r="D9">
        <v>0</v>
      </c>
      <c r="E9">
        <v>1</v>
      </c>
      <c r="F9">
        <v>0</v>
      </c>
      <c r="G9">
        <v>0</v>
      </c>
      <c r="H9">
        <v>1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 s="20">
        <v>0</v>
      </c>
    </row>
    <row r="10" spans="1:25" x14ac:dyDescent="0.25">
      <c r="A10" s="21" t="s">
        <v>77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 s="22">
        <v>0</v>
      </c>
    </row>
    <row r="11" spans="1:25" s="24" customFormat="1" ht="12.75" x14ac:dyDescent="0.2">
      <c r="A11" s="23" t="s">
        <v>78</v>
      </c>
      <c r="B11" s="23">
        <f>SUM(B4:B10)</f>
        <v>0</v>
      </c>
      <c r="C11" s="23">
        <f t="shared" ref="C11:Y11" si="0">SUM(C4:C10)</f>
        <v>0</v>
      </c>
      <c r="D11" s="23">
        <f t="shared" si="0"/>
        <v>3</v>
      </c>
      <c r="E11" s="23">
        <f t="shared" si="0"/>
        <v>3</v>
      </c>
      <c r="F11" s="23">
        <f t="shared" si="0"/>
        <v>4</v>
      </c>
      <c r="G11" s="23">
        <f t="shared" si="0"/>
        <v>1</v>
      </c>
      <c r="H11" s="23">
        <f t="shared" si="0"/>
        <v>7</v>
      </c>
      <c r="I11" s="23">
        <f t="shared" si="0"/>
        <v>2</v>
      </c>
      <c r="J11" s="23">
        <v>0</v>
      </c>
      <c r="K11" s="23">
        <f t="shared" si="0"/>
        <v>0</v>
      </c>
      <c r="L11" s="23">
        <f t="shared" si="0"/>
        <v>0</v>
      </c>
      <c r="M11" s="23">
        <f t="shared" si="0"/>
        <v>0</v>
      </c>
      <c r="N11" s="23">
        <f t="shared" si="0"/>
        <v>0</v>
      </c>
      <c r="O11" s="23">
        <f>SUM(O4:O10)</f>
        <v>0</v>
      </c>
      <c r="P11" s="23">
        <f t="shared" si="0"/>
        <v>0</v>
      </c>
      <c r="Q11" s="23">
        <f t="shared" si="0"/>
        <v>1</v>
      </c>
      <c r="R11" s="23">
        <f t="shared" si="0"/>
        <v>5</v>
      </c>
      <c r="S11" s="23">
        <f t="shared" si="0"/>
        <v>2</v>
      </c>
      <c r="T11" s="23">
        <f t="shared" si="0"/>
        <v>2</v>
      </c>
      <c r="U11" s="23">
        <f t="shared" si="0"/>
        <v>3</v>
      </c>
      <c r="V11" s="23">
        <f t="shared" si="0"/>
        <v>0</v>
      </c>
      <c r="W11" s="23">
        <f t="shared" si="0"/>
        <v>3</v>
      </c>
      <c r="X11" s="23">
        <f t="shared" si="0"/>
        <v>0</v>
      </c>
      <c r="Y11" s="23">
        <f t="shared" si="0"/>
        <v>2</v>
      </c>
    </row>
  </sheetData>
  <pageMargins left="0.7" right="0.7" top="0.75" bottom="0.75" header="0.3" footer="0.3"/>
  <pageSetup paperSize="5" scale="71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"/>
  <sheetViews>
    <sheetView workbookViewId="0">
      <selection activeCell="A2" sqref="A2"/>
    </sheetView>
  </sheetViews>
  <sheetFormatPr defaultColWidth="6.42578125" defaultRowHeight="15" x14ac:dyDescent="0.25"/>
  <cols>
    <col min="1" max="1" width="69.28515625" customWidth="1"/>
    <col min="2" max="24" width="6.42578125" customWidth="1"/>
  </cols>
  <sheetData>
    <row r="1" spans="1:25" s="4" customFormat="1" ht="77.25" x14ac:dyDescent="0.25">
      <c r="A1" s="1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2" t="s">
        <v>116</v>
      </c>
      <c r="H1" s="3" t="s">
        <v>6</v>
      </c>
      <c r="I1" s="3" t="s">
        <v>7</v>
      </c>
      <c r="J1" s="3" t="s">
        <v>8</v>
      </c>
      <c r="K1" s="2" t="s">
        <v>9</v>
      </c>
      <c r="L1" s="3" t="s">
        <v>10</v>
      </c>
      <c r="M1" s="3" t="s">
        <v>11</v>
      </c>
      <c r="N1" s="2" t="s">
        <v>12</v>
      </c>
      <c r="O1" s="2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2" t="s">
        <v>19</v>
      </c>
      <c r="V1" s="3" t="s">
        <v>53</v>
      </c>
      <c r="W1" s="3" t="s">
        <v>21</v>
      </c>
      <c r="X1" s="3" t="s">
        <v>22</v>
      </c>
    </row>
    <row r="2" spans="1:25" s="4" customFormat="1" x14ac:dyDescent="0.25">
      <c r="A2" s="5" t="s">
        <v>23</v>
      </c>
      <c r="B2" s="6" t="s">
        <v>24</v>
      </c>
      <c r="C2" s="6" t="s">
        <v>25</v>
      </c>
      <c r="D2" s="6" t="s">
        <v>26</v>
      </c>
      <c r="E2" s="6" t="s">
        <v>27</v>
      </c>
      <c r="F2" s="6" t="s">
        <v>28</v>
      </c>
      <c r="G2" s="6" t="s">
        <v>29</v>
      </c>
      <c r="H2" s="6" t="s">
        <v>30</v>
      </c>
      <c r="I2" s="6" t="s">
        <v>31</v>
      </c>
      <c r="J2" s="6" t="s">
        <v>32</v>
      </c>
      <c r="K2" s="6" t="s">
        <v>33</v>
      </c>
      <c r="L2" s="6" t="s">
        <v>34</v>
      </c>
      <c r="M2" s="6" t="s">
        <v>35</v>
      </c>
      <c r="N2" s="6" t="s">
        <v>36</v>
      </c>
      <c r="O2" s="6" t="s">
        <v>37</v>
      </c>
      <c r="P2" s="6" t="s">
        <v>38</v>
      </c>
      <c r="Q2" s="6" t="s">
        <v>39</v>
      </c>
      <c r="R2" s="6" t="s">
        <v>40</v>
      </c>
      <c r="S2" s="6" t="s">
        <v>41</v>
      </c>
      <c r="T2" s="6" t="s">
        <v>42</v>
      </c>
      <c r="U2" s="6" t="s">
        <v>43</v>
      </c>
      <c r="V2" s="6" t="s">
        <v>44</v>
      </c>
      <c r="W2" s="6" t="s">
        <v>45</v>
      </c>
      <c r="X2" s="6" t="s">
        <v>46</v>
      </c>
    </row>
    <row r="3" spans="1:25" x14ac:dyDescent="0.25">
      <c r="A3" s="32" t="s">
        <v>103</v>
      </c>
      <c r="B3" s="33">
        <v>0</v>
      </c>
      <c r="C3" s="33">
        <v>0</v>
      </c>
      <c r="D3" s="33"/>
      <c r="E3" s="33"/>
      <c r="F3" s="33"/>
      <c r="G3" s="33">
        <v>0</v>
      </c>
      <c r="H3" s="33"/>
      <c r="I3" s="33">
        <v>0</v>
      </c>
      <c r="J3" s="33">
        <v>0</v>
      </c>
      <c r="K3" s="33">
        <v>0</v>
      </c>
      <c r="L3" s="33"/>
      <c r="M3" s="33">
        <v>0</v>
      </c>
      <c r="N3" s="33">
        <v>0</v>
      </c>
      <c r="O3" s="33">
        <v>0</v>
      </c>
      <c r="P3" s="33"/>
      <c r="Q3" s="33"/>
      <c r="R3" s="33"/>
      <c r="S3" s="33"/>
      <c r="T3" s="33"/>
      <c r="U3" s="33">
        <v>0</v>
      </c>
      <c r="V3" s="33">
        <v>0</v>
      </c>
      <c r="W3" s="33">
        <v>0</v>
      </c>
      <c r="X3" s="33">
        <v>0</v>
      </c>
      <c r="Y3" s="14"/>
    </row>
    <row r="4" spans="1:25" x14ac:dyDescent="0.25">
      <c r="A4" s="20" t="s">
        <v>104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>
        <v>3</v>
      </c>
      <c r="M4" s="33"/>
      <c r="N4" s="33"/>
      <c r="O4" s="33"/>
      <c r="P4" s="33">
        <v>3</v>
      </c>
      <c r="Q4" s="33"/>
      <c r="R4" s="33">
        <v>3</v>
      </c>
      <c r="S4" s="33"/>
      <c r="T4" s="33"/>
      <c r="U4" s="33"/>
      <c r="V4" s="33"/>
      <c r="W4" s="33"/>
      <c r="X4" s="33"/>
      <c r="Y4" s="14"/>
    </row>
    <row r="5" spans="1:25" x14ac:dyDescent="0.25">
      <c r="A5" s="20" t="s">
        <v>105</v>
      </c>
      <c r="B5" s="33"/>
      <c r="C5" s="33"/>
      <c r="D5" s="33">
        <v>6</v>
      </c>
      <c r="E5" s="33">
        <v>6</v>
      </c>
      <c r="F5" s="33">
        <v>6</v>
      </c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>
        <v>6</v>
      </c>
      <c r="T5" s="33"/>
      <c r="U5" s="33"/>
      <c r="V5" s="33"/>
      <c r="W5" s="33"/>
      <c r="X5" s="33"/>
      <c r="Y5" s="14"/>
    </row>
    <row r="6" spans="1:25" x14ac:dyDescent="0.25">
      <c r="A6" s="20" t="s">
        <v>106</v>
      </c>
      <c r="B6" s="33"/>
      <c r="C6" s="33"/>
      <c r="D6" s="33"/>
      <c r="E6" s="33"/>
      <c r="F6" s="33"/>
      <c r="G6" s="33"/>
      <c r="H6" s="33">
        <v>9</v>
      </c>
      <c r="I6" s="33"/>
      <c r="J6" s="33"/>
      <c r="K6" s="33"/>
      <c r="L6" s="33"/>
      <c r="M6" s="33"/>
      <c r="N6" s="33"/>
      <c r="O6" s="33"/>
      <c r="P6" s="33"/>
      <c r="Q6" s="33">
        <v>9</v>
      </c>
      <c r="R6" s="33"/>
      <c r="S6" s="33"/>
      <c r="T6" s="33">
        <v>9</v>
      </c>
      <c r="U6" s="33"/>
      <c r="V6" s="33"/>
      <c r="W6" s="33"/>
      <c r="X6" s="33"/>
      <c r="Y6" s="14"/>
    </row>
    <row r="7" spans="1:25" x14ac:dyDescent="0.25">
      <c r="A7" s="22" t="s">
        <v>107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14"/>
    </row>
    <row r="8" spans="1:25" x14ac:dyDescent="0.25">
      <c r="A8" s="23" t="s">
        <v>78</v>
      </c>
      <c r="B8" s="33">
        <f t="shared" ref="B8:X8" si="0">SUM(B3:B7)</f>
        <v>0</v>
      </c>
      <c r="C8" s="33">
        <f t="shared" si="0"/>
        <v>0</v>
      </c>
      <c r="D8" s="33">
        <f t="shared" si="0"/>
        <v>6</v>
      </c>
      <c r="E8" s="33">
        <f t="shared" si="0"/>
        <v>6</v>
      </c>
      <c r="F8" s="33">
        <f t="shared" si="0"/>
        <v>6</v>
      </c>
      <c r="G8" s="33">
        <f t="shared" si="0"/>
        <v>0</v>
      </c>
      <c r="H8" s="33">
        <f t="shared" si="0"/>
        <v>9</v>
      </c>
      <c r="I8" s="33">
        <f t="shared" si="0"/>
        <v>0</v>
      </c>
      <c r="J8" s="33">
        <f t="shared" si="0"/>
        <v>0</v>
      </c>
      <c r="K8" s="33">
        <f t="shared" si="0"/>
        <v>0</v>
      </c>
      <c r="L8" s="33">
        <f t="shared" si="0"/>
        <v>3</v>
      </c>
      <c r="M8" s="33">
        <f t="shared" si="0"/>
        <v>0</v>
      </c>
      <c r="N8" s="33">
        <f t="shared" si="0"/>
        <v>0</v>
      </c>
      <c r="O8" s="33">
        <f t="shared" si="0"/>
        <v>0</v>
      </c>
      <c r="P8" s="33">
        <f t="shared" si="0"/>
        <v>3</v>
      </c>
      <c r="Q8" s="33">
        <f t="shared" si="0"/>
        <v>9</v>
      </c>
      <c r="R8" s="33">
        <f t="shared" si="0"/>
        <v>3</v>
      </c>
      <c r="S8" s="33">
        <f t="shared" si="0"/>
        <v>6</v>
      </c>
      <c r="T8" s="33">
        <f t="shared" si="0"/>
        <v>9</v>
      </c>
      <c r="U8" s="33">
        <f t="shared" si="0"/>
        <v>0</v>
      </c>
      <c r="V8" s="33">
        <f t="shared" si="0"/>
        <v>0</v>
      </c>
      <c r="W8" s="33">
        <f t="shared" si="0"/>
        <v>0</v>
      </c>
      <c r="X8" s="33">
        <f t="shared" si="0"/>
        <v>0</v>
      </c>
      <c r="Y8" s="14"/>
    </row>
  </sheetData>
  <pageMargins left="0.7" right="0.7" top="0.75" bottom="0.75" header="0.3" footer="0.3"/>
  <pageSetup paperSize="5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8"/>
  <sheetViews>
    <sheetView workbookViewId="0">
      <selection activeCell="A2" sqref="A2"/>
    </sheetView>
  </sheetViews>
  <sheetFormatPr defaultColWidth="6.42578125" defaultRowHeight="15" x14ac:dyDescent="0.25"/>
  <cols>
    <col min="1" max="1" width="78.42578125" customWidth="1"/>
    <col min="2" max="24" width="6.42578125" customWidth="1"/>
  </cols>
  <sheetData>
    <row r="1" spans="1:24" s="4" customFormat="1" ht="96.75" x14ac:dyDescent="0.25">
      <c r="A1" s="1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2" t="s">
        <v>5</v>
      </c>
      <c r="H1" s="3" t="s">
        <v>6</v>
      </c>
      <c r="I1" s="3" t="s">
        <v>7</v>
      </c>
      <c r="J1" s="3" t="s">
        <v>8</v>
      </c>
      <c r="K1" s="2" t="s">
        <v>9</v>
      </c>
      <c r="L1" s="3" t="s">
        <v>10</v>
      </c>
      <c r="M1" s="3" t="s">
        <v>11</v>
      </c>
      <c r="N1" s="2" t="s">
        <v>12</v>
      </c>
      <c r="O1" s="2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2" t="s">
        <v>19</v>
      </c>
      <c r="V1" s="3" t="s">
        <v>20</v>
      </c>
      <c r="W1" s="3" t="s">
        <v>21</v>
      </c>
      <c r="X1" s="3" t="s">
        <v>22</v>
      </c>
    </row>
    <row r="2" spans="1:24" s="4" customFormat="1" x14ac:dyDescent="0.25">
      <c r="A2" s="5" t="s">
        <v>23</v>
      </c>
      <c r="B2" s="6" t="s">
        <v>24</v>
      </c>
      <c r="C2" s="6" t="s">
        <v>25</v>
      </c>
      <c r="D2" s="6" t="s">
        <v>26</v>
      </c>
      <c r="E2" s="6" t="s">
        <v>27</v>
      </c>
      <c r="F2" s="6" t="s">
        <v>28</v>
      </c>
      <c r="G2" s="6" t="s">
        <v>29</v>
      </c>
      <c r="H2" s="6" t="s">
        <v>30</v>
      </c>
      <c r="I2" s="6" t="s">
        <v>31</v>
      </c>
      <c r="J2" s="6" t="s">
        <v>32</v>
      </c>
      <c r="K2" s="6" t="s">
        <v>33</v>
      </c>
      <c r="L2" s="6" t="s">
        <v>34</v>
      </c>
      <c r="M2" s="6" t="s">
        <v>35</v>
      </c>
      <c r="N2" s="6" t="s">
        <v>36</v>
      </c>
      <c r="O2" s="6" t="s">
        <v>37</v>
      </c>
      <c r="P2" s="6" t="s">
        <v>38</v>
      </c>
      <c r="Q2" s="6" t="s">
        <v>39</v>
      </c>
      <c r="R2" s="6" t="s">
        <v>40</v>
      </c>
      <c r="S2" s="6" t="s">
        <v>41</v>
      </c>
      <c r="T2" s="6" t="s">
        <v>42</v>
      </c>
      <c r="U2" s="6" t="s">
        <v>43</v>
      </c>
      <c r="V2" s="6" t="s">
        <v>44</v>
      </c>
      <c r="W2" s="6" t="s">
        <v>45</v>
      </c>
      <c r="X2" s="6" t="s">
        <v>46</v>
      </c>
    </row>
    <row r="3" spans="1:24" x14ac:dyDescent="0.25">
      <c r="A3" s="34" t="s">
        <v>47</v>
      </c>
      <c r="B3" s="35">
        <v>0</v>
      </c>
      <c r="C3" s="35">
        <v>0</v>
      </c>
      <c r="D3" s="35">
        <v>0</v>
      </c>
      <c r="E3" s="35">
        <v>2</v>
      </c>
      <c r="F3" s="35">
        <v>0</v>
      </c>
      <c r="G3" s="35">
        <v>0</v>
      </c>
      <c r="H3" s="35">
        <v>0</v>
      </c>
      <c r="I3" s="35">
        <v>0</v>
      </c>
      <c r="J3" s="35">
        <v>0</v>
      </c>
      <c r="K3" s="35">
        <v>0</v>
      </c>
      <c r="L3" s="35">
        <v>0</v>
      </c>
      <c r="M3" s="35">
        <v>0</v>
      </c>
      <c r="N3" s="35">
        <v>0</v>
      </c>
      <c r="O3" s="35">
        <v>0</v>
      </c>
      <c r="P3" s="35">
        <v>0</v>
      </c>
      <c r="Q3" s="35">
        <v>0</v>
      </c>
      <c r="R3" s="35">
        <v>0</v>
      </c>
      <c r="S3" s="35">
        <v>0</v>
      </c>
      <c r="T3" s="35">
        <v>0</v>
      </c>
      <c r="U3" s="35">
        <v>0</v>
      </c>
      <c r="V3" s="35">
        <v>0</v>
      </c>
      <c r="W3" s="35">
        <v>0</v>
      </c>
      <c r="X3" s="35">
        <v>0</v>
      </c>
    </row>
    <row r="4" spans="1:24" x14ac:dyDescent="0.25">
      <c r="A4" t="s">
        <v>48</v>
      </c>
    </row>
    <row r="7" spans="1:24" x14ac:dyDescent="0.25">
      <c r="A7" s="8" t="s">
        <v>49</v>
      </c>
      <c r="B7" s="9">
        <v>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</row>
    <row r="8" spans="1:24" x14ac:dyDescent="0.25">
      <c r="A8" s="10" t="s">
        <v>50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</row>
    <row r="9" spans="1:24" x14ac:dyDescent="0.25">
      <c r="A9" s="12" t="s">
        <v>118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</row>
    <row r="10" spans="1:24" x14ac:dyDescent="0.25"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</row>
    <row r="11" spans="1:24" x14ac:dyDescent="0.25"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</row>
    <row r="12" spans="1:24" x14ac:dyDescent="0.25"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</row>
    <row r="16" spans="1:24" x14ac:dyDescent="0.25">
      <c r="A16" s="15" t="s">
        <v>51</v>
      </c>
      <c r="B16" s="9">
        <v>0</v>
      </c>
      <c r="C16" s="9">
        <v>0</v>
      </c>
      <c r="D16" s="9">
        <v>0</v>
      </c>
      <c r="E16" s="9">
        <v>2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</row>
    <row r="17" spans="1:24" x14ac:dyDescent="0.25">
      <c r="A17" s="16" t="s">
        <v>52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</row>
    <row r="18" spans="1:24" x14ac:dyDescent="0.25">
      <c r="A18" s="12" t="s">
        <v>119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</row>
  </sheetData>
  <pageMargins left="0.7" right="0.7" top="0.75" bottom="0.75" header="0.3" footer="0.3"/>
  <pageSetup paperSize="5" scale="7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"/>
  <sheetViews>
    <sheetView zoomScaleNormal="100" workbookViewId="0"/>
  </sheetViews>
  <sheetFormatPr defaultColWidth="6.42578125" defaultRowHeight="15" x14ac:dyDescent="0.25"/>
  <cols>
    <col min="1" max="1" width="80.7109375" customWidth="1"/>
    <col min="2" max="24" width="6.42578125" customWidth="1"/>
  </cols>
  <sheetData>
    <row r="1" spans="1:25" s="4" customFormat="1" ht="77.25" x14ac:dyDescent="0.25">
      <c r="A1" s="1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2" t="s">
        <v>116</v>
      </c>
      <c r="H1" s="3" t="s">
        <v>6</v>
      </c>
      <c r="I1" s="3" t="s">
        <v>7</v>
      </c>
      <c r="J1" s="3" t="s">
        <v>8</v>
      </c>
      <c r="K1" s="2" t="s">
        <v>9</v>
      </c>
      <c r="L1" s="3" t="s">
        <v>10</v>
      </c>
      <c r="M1" s="3" t="s">
        <v>11</v>
      </c>
      <c r="N1" s="2" t="s">
        <v>12</v>
      </c>
      <c r="O1" s="2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2" t="s">
        <v>19</v>
      </c>
      <c r="V1" s="3" t="s">
        <v>53</v>
      </c>
      <c r="W1" s="3" t="s">
        <v>21</v>
      </c>
      <c r="X1" s="3" t="s">
        <v>22</v>
      </c>
    </row>
    <row r="2" spans="1:25" s="4" customFormat="1" x14ac:dyDescent="0.25">
      <c r="A2" s="25" t="s">
        <v>90</v>
      </c>
      <c r="B2" s="61" t="s">
        <v>24</v>
      </c>
      <c r="C2" s="61" t="s">
        <v>25</v>
      </c>
      <c r="D2" s="61" t="s">
        <v>26</v>
      </c>
      <c r="E2" s="61" t="s">
        <v>27</v>
      </c>
      <c r="F2" s="61" t="s">
        <v>28</v>
      </c>
      <c r="G2" s="61" t="s">
        <v>29</v>
      </c>
      <c r="H2" s="61" t="s">
        <v>30</v>
      </c>
      <c r="I2" s="61" t="s">
        <v>31</v>
      </c>
      <c r="J2" s="61" t="s">
        <v>32</v>
      </c>
      <c r="K2" s="61" t="s">
        <v>33</v>
      </c>
      <c r="L2" s="61" t="s">
        <v>34</v>
      </c>
      <c r="M2" s="61" t="s">
        <v>35</v>
      </c>
      <c r="N2" s="61" t="s">
        <v>36</v>
      </c>
      <c r="O2" s="61" t="s">
        <v>37</v>
      </c>
      <c r="P2" s="61" t="s">
        <v>38</v>
      </c>
      <c r="Q2" s="61" t="s">
        <v>39</v>
      </c>
      <c r="R2" s="61" t="s">
        <v>40</v>
      </c>
      <c r="S2" s="61" t="s">
        <v>41</v>
      </c>
      <c r="T2" s="61" t="s">
        <v>42</v>
      </c>
      <c r="U2" s="61" t="s">
        <v>43</v>
      </c>
      <c r="V2" s="61" t="s">
        <v>44</v>
      </c>
      <c r="W2" s="61" t="s">
        <v>45</v>
      </c>
      <c r="X2" s="61" t="s">
        <v>46</v>
      </c>
    </row>
    <row r="3" spans="1:25" x14ac:dyDescent="0.25">
      <c r="A3" s="26"/>
      <c r="B3" s="35">
        <v>0</v>
      </c>
      <c r="C3" s="35">
        <v>0</v>
      </c>
      <c r="D3" s="35">
        <v>0</v>
      </c>
      <c r="E3" s="35">
        <v>0</v>
      </c>
      <c r="F3" s="35">
        <v>0</v>
      </c>
      <c r="G3" s="35">
        <v>0</v>
      </c>
      <c r="H3" s="35">
        <v>0</v>
      </c>
      <c r="I3" s="35">
        <v>0</v>
      </c>
      <c r="J3" s="35">
        <v>0</v>
      </c>
      <c r="K3" s="35">
        <v>0</v>
      </c>
      <c r="L3" s="35">
        <v>0</v>
      </c>
      <c r="M3" s="35">
        <v>0</v>
      </c>
      <c r="N3" s="35">
        <v>0</v>
      </c>
      <c r="O3" s="35">
        <v>0</v>
      </c>
      <c r="P3" s="35">
        <v>0</v>
      </c>
      <c r="Q3" s="35">
        <v>0</v>
      </c>
      <c r="R3" s="35">
        <v>0</v>
      </c>
      <c r="S3" s="35">
        <v>0</v>
      </c>
      <c r="T3" s="35">
        <v>0</v>
      </c>
      <c r="U3" s="35">
        <v>0</v>
      </c>
      <c r="V3" s="35">
        <v>0</v>
      </c>
      <c r="W3" s="35">
        <v>0</v>
      </c>
      <c r="X3" s="35">
        <v>0</v>
      </c>
    </row>
    <row r="4" spans="1:25" s="28" customFormat="1" ht="30" x14ac:dyDescent="0.25">
      <c r="A4" s="27" t="s">
        <v>91</v>
      </c>
    </row>
    <row r="5" spans="1:25" s="28" customFormat="1" ht="30" x14ac:dyDescent="0.25">
      <c r="A5" s="27" t="s">
        <v>92</v>
      </c>
    </row>
    <row r="6" spans="1:25" s="28" customFormat="1" ht="30" x14ac:dyDescent="0.25">
      <c r="A6" s="27" t="s">
        <v>93</v>
      </c>
    </row>
    <row r="7" spans="1:25" ht="15.75" thickBot="1" x14ac:dyDescent="0.3">
      <c r="A7" s="26"/>
    </row>
    <row r="8" spans="1:25" s="30" customFormat="1" ht="45" x14ac:dyDescent="0.25">
      <c r="A8" s="29" t="s">
        <v>94</v>
      </c>
      <c r="B8" s="4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1"/>
    </row>
    <row r="9" spans="1:25" s="30" customFormat="1" ht="45" x14ac:dyDescent="0.25">
      <c r="A9" s="29" t="s">
        <v>95</v>
      </c>
      <c r="B9" s="52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53"/>
    </row>
    <row r="10" spans="1:25" ht="45" x14ac:dyDescent="0.25">
      <c r="A10" s="7" t="s">
        <v>96</v>
      </c>
      <c r="B10" s="5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55"/>
    </row>
    <row r="11" spans="1:25" s="30" customFormat="1" ht="45" x14ac:dyDescent="0.25">
      <c r="A11" s="29" t="s">
        <v>97</v>
      </c>
      <c r="B11" s="52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53"/>
    </row>
    <row r="12" spans="1:25" s="30" customFormat="1" ht="45" x14ac:dyDescent="0.25">
      <c r="A12" s="29" t="s">
        <v>98</v>
      </c>
      <c r="B12" s="52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53"/>
    </row>
    <row r="13" spans="1:25" ht="90" x14ac:dyDescent="0.25">
      <c r="A13" s="29" t="s">
        <v>99</v>
      </c>
      <c r="B13" s="52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53"/>
      <c r="Y13" s="30"/>
    </row>
    <row r="14" spans="1:25" s="28" customFormat="1" ht="30" x14ac:dyDescent="0.25">
      <c r="A14" s="27" t="s">
        <v>100</v>
      </c>
      <c r="B14" s="56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57"/>
    </row>
    <row r="15" spans="1:25" ht="30" x14ac:dyDescent="0.25">
      <c r="A15" s="7" t="s">
        <v>101</v>
      </c>
      <c r="B15" s="52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53"/>
    </row>
    <row r="16" spans="1:25" x14ac:dyDescent="0.25">
      <c r="A16" s="26"/>
      <c r="B16" s="5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55"/>
    </row>
    <row r="17" spans="1:24" s="31" customFormat="1" ht="45.75" thickBot="1" x14ac:dyDescent="0.3">
      <c r="A17" s="25" t="s">
        <v>102</v>
      </c>
      <c r="B17" s="58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60"/>
    </row>
  </sheetData>
  <pageMargins left="0.7" right="0.7" top="0.75" bottom="0.75" header="0.3" footer="0.3"/>
  <pageSetup paperSize="5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Summary</vt:lpstr>
      <vt:lpstr>Funding Levels</vt:lpstr>
      <vt:lpstr>Personnel Changes</vt:lpstr>
      <vt:lpstr>Monitoring Findings</vt:lpstr>
      <vt:lpstr>Frequency of Findings</vt:lpstr>
      <vt:lpstr>Previous Audit Results</vt:lpstr>
      <vt:lpstr>Performance</vt:lpstr>
      <vt:lpstr>'Frequency of Findings'!Print_Area</vt:lpstr>
      <vt:lpstr>'Funding Levels'!Print_Area</vt:lpstr>
      <vt:lpstr>'Monitoring Findings'!Print_Area</vt:lpstr>
      <vt:lpstr>Performance!Print_Area</vt:lpstr>
      <vt:lpstr>'Personnel Changes'!Print_Area</vt:lpstr>
      <vt:lpstr>'Previous Audit Results'!Print_Area</vt:lpstr>
      <vt:lpstr>Summary!Print_Area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Bender</dc:creator>
  <cp:lastModifiedBy>Gregory Hart</cp:lastModifiedBy>
  <cp:lastPrinted>2017-06-27T12:54:03Z</cp:lastPrinted>
  <dcterms:created xsi:type="dcterms:W3CDTF">2017-06-23T14:11:23Z</dcterms:created>
  <dcterms:modified xsi:type="dcterms:W3CDTF">2018-02-12T19:49:34Z</dcterms:modified>
</cp:coreProperties>
</file>